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deline.attys\Documents\MAJ\"/>
    </mc:Choice>
  </mc:AlternateContent>
  <bookViews>
    <workbookView xWindow="0" yWindow="0" windowWidth="28800" windowHeight="11700" tabRatio="795" activeTab="6"/>
  </bookViews>
  <sheets>
    <sheet name="fig1" sheetId="16" r:id="rId1"/>
    <sheet name="fig2" sheetId="17" r:id="rId2"/>
    <sheet name="fig3" sheetId="18" r:id="rId3"/>
    <sheet name="fig4" sheetId="19" r:id="rId4"/>
    <sheet name="fig6" sheetId="20" r:id="rId5"/>
    <sheet name="fig7" sheetId="21" r:id="rId6"/>
    <sheet name="fig9" sheetId="10" r:id="rId7"/>
    <sheet name="fig10" sheetId="11" r:id="rId8"/>
    <sheet name="fig11" sheetId="15" r:id="rId9"/>
    <sheet name="fig12" sheetId="4" r:id="rId10"/>
    <sheet name="fig13" sheetId="5" r:id="rId11"/>
  </sheets>
  <externalReferences>
    <externalReference r:id="rId12"/>
  </externalReferences>
  <definedNames>
    <definedName name="abscisses" localSheetId="1">'fig2'!$L$3:$M$54</definedName>
    <definedName name="abscisses">#REF!</definedName>
    <definedName name="abscisses_an" localSheetId="1">'fig2'!#REF!</definedName>
    <definedName name="abscisses_an">#REF!</definedName>
    <definedName name="abscisses_an_par_type" localSheetId="1">'fig2'!#REF!</definedName>
    <definedName name="abscisses_trim" localSheetId="1">#REF!</definedName>
    <definedName name="abscisses_trim">#REF!</definedName>
    <definedName name="Dégradations_2">#REF!</definedName>
    <definedName name="Nombre_de_victimes_hors_terrorisme" localSheetId="1">#REF!</definedName>
    <definedName name="Nombre_de_victimes_hors_terrorisme">#REF!</definedName>
    <definedName name="ordonnees_an" localSheetId="1">'fig2'!#REF!</definedName>
    <definedName name="ordonnees_an">#REF!</definedName>
    <definedName name="ordonnees_an_auto" localSheetId="1">'fig2'!#REF!</definedName>
    <definedName name="ordonnees_an_deux_roues" localSheetId="1">'fig2'!#REF!</definedName>
    <definedName name="ordonnees_an_deux_roues">[1]Vols_véhicules!#REF!</definedName>
    <definedName name="ordonnees_an_tire" localSheetId="1">#REF!</definedName>
    <definedName name="ordonnees_an_tire">#REF!</definedName>
    <definedName name="ordonnees_brutes" localSheetId="1">'fig2'!#REF!</definedName>
    <definedName name="ordonnees_brutes">#REF!</definedName>
    <definedName name="ordonnees_brutes_an" localSheetId="1">#REF!</definedName>
    <definedName name="ordonnees_brutes_an">#REF!</definedName>
    <definedName name="ordonnees_brutes_gn" localSheetId="1">'fig2'!#REF!</definedName>
    <definedName name="ordonnees_brutes_gn">#REF!</definedName>
    <definedName name="ordonnees_brutes_pn" localSheetId="1">'fig2'!#REF!</definedName>
    <definedName name="ordonnees_brutes_pn">#REF!</definedName>
    <definedName name="ordonnees_brutes_trim" localSheetId="1">#REF!</definedName>
    <definedName name="ordonnees_brutes_trim">#REF!</definedName>
    <definedName name="ordonnees_cvs" localSheetId="1">'fig2'!$N$3:$N$54</definedName>
    <definedName name="ordonnees_cvs">#REF!</definedName>
    <definedName name="ordonnees_cvs_gn" localSheetId="1">'fig2'!#REF!</definedName>
    <definedName name="ordonnees_cvs_gn">#REF!</definedName>
    <definedName name="ordonnees_cvs_pn" localSheetId="1">'fig2'!#REF!</definedName>
    <definedName name="ordonnees_cvs_pn">#REF!</definedName>
    <definedName name="ordonnees_cvs_trim" localSheetId="1">#REF!</definedName>
    <definedName name="ordonnees_cvs_trim">#REF!</definedName>
    <definedName name="ordonnees_evol_trim_t_agressions" localSheetId="1">#REF!</definedName>
    <definedName name="ordonnees_evol_trim_t_agressions">#REF!</definedName>
    <definedName name="ordonnees_evol_trim_t_viols" localSheetId="1">#REF!</definedName>
    <definedName name="ordonnees_evol_trim_t_viols">#REF!</definedName>
    <definedName name="Print_Area" localSheetId="1">'fig2'!$A$1:$J$50</definedName>
    <definedName name="victimes_hors_terrorisme" localSheetId="1">#REF!</definedName>
    <definedName name="victimes_hors_terrorisme">#REF!</definedName>
    <definedName name="victimes_hors_terrorisme_an" localSheetId="1">#REF!</definedName>
    <definedName name="victimes_hors_terrorisme_an">#REF!</definedName>
    <definedName name="victimes_hors_terrorisme_pn" localSheetId="1">#REF!</definedName>
    <definedName name="victimes_hors_terrorisme_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4" i="4"/>
  <c r="C10" i="4"/>
  <c r="B10" i="4"/>
  <c r="D10" i="4" l="1"/>
  <c r="E9" i="4" l="1"/>
  <c r="E8" i="4"/>
  <c r="E5" i="4"/>
  <c r="E4" i="4"/>
  <c r="E7" i="4" l="1"/>
  <c r="E6" i="4"/>
  <c r="E10" i="4"/>
  <c r="F8" i="4" l="1"/>
  <c r="F4" i="4"/>
  <c r="F10" i="4"/>
  <c r="F9" i="4"/>
  <c r="F5" i="4"/>
  <c r="F7" i="4"/>
  <c r="F6" i="4"/>
</calcChain>
</file>

<file path=xl/sharedStrings.xml><?xml version="1.0" encoding="utf-8"?>
<sst xmlns="http://schemas.openxmlformats.org/spreadsheetml/2006/main" count="119" uniqueCount="83">
  <si>
    <t>Taux de victimation en  ‰</t>
  </si>
  <si>
    <t>Hommes</t>
  </si>
  <si>
    <t>Femmes</t>
  </si>
  <si>
    <t>Ensemble</t>
  </si>
  <si>
    <t>Femmes mises en cause</t>
  </si>
  <si>
    <t>Hommes mis en cause</t>
  </si>
  <si>
    <t>Ensemble des mis en cause</t>
  </si>
  <si>
    <t>Total des personnes mises en cause</t>
  </si>
  <si>
    <t>France</t>
  </si>
  <si>
    <t>Afrique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</si>
  <si>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</si>
  <si>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</si>
  <si>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</si>
  <si>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</si>
  <si>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</si>
  <si>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</si>
  <si>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</si>
  <si>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</si>
  <si>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Part des hommes parmi les mis en cause</t>
  </si>
  <si>
    <t>Répartition des mis en cause par classes d’âges</t>
  </si>
  <si>
    <t>Répartition de la population par classes d’âges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</si>
  <si>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</si>
  <si>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</si>
  <si>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</si>
  <si>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</si>
  <si>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</si>
  <si>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</si>
  <si>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</si>
  <si>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</si>
  <si>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</si>
  <si>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</si>
  <si>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</si>
  <si>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</si>
  <si>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</si>
  <si>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</si>
  <si>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</si>
  <si>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</si>
  <si>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75 ans et plus</t>
  </si>
  <si>
    <t>70 à 74 ans</t>
  </si>
  <si>
    <t>Europe hors UE27</t>
  </si>
  <si>
    <t>UE27 hors France</t>
  </si>
  <si>
    <t>1. Vols de véhicules enregistrés,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</si>
  <si>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France.</t>
    </r>
  </si>
  <si>
    <r>
      <rPr>
        <b/>
        <i/>
        <sz val="9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</si>
  <si>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Cumul annuel</t>
  </si>
  <si>
    <t>2. Vols de véhicules enregistrés, cumul trimestriel, série CVS-CJO *</t>
  </si>
  <si>
    <t>Trimestre</t>
  </si>
  <si>
    <t>Série CVS-CJO *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</si>
  <si>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</si>
  <si>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</si>
  <si>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</si>
  <si>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t>3. Vols de véhicules enregistrés, évolution annuelle des deux composantes (en %)</t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</si>
  <si>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</si>
  <si>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Vols d'automobiles</t>
  </si>
  <si>
    <t>Vols de deux roues motorisés</t>
  </si>
  <si>
    <t>4. Répartition des vols de véhicules enregistrés en 2021</t>
  </si>
  <si>
    <t>(en % du nombre de véhicules)</t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</si>
  <si>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crimes et délits enregistrés par la police et la gendarmerie en 2021.</t>
    </r>
  </si>
  <si>
    <t>9. Part des individus victimes de vols d’automobiles pour 1 000 habitants de même sexe et âge en 2021</t>
  </si>
  <si>
    <t>10. Part des individus victimes de vols de deux-roues motorisés pour 1 000 habitants de même sexe et âge en 2021</t>
  </si>
  <si>
    <t>13. Nationalité des personnes mises en cause pour vols de véhicules en 2021</t>
  </si>
  <si>
    <t>12. Nombre de personnes mises en cause pour vols de véhicules en 2021, par sexe et par âge</t>
  </si>
  <si>
    <t>11. Nationalité des personnes victimes de vols de véhicules en 2021</t>
  </si>
  <si>
    <t>6. Nombre de véhicules enregistrés pour 1 000 habitants par département de commission en 2021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</si>
  <si>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</si>
  <si>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 xml:space="preserve"> : SSMSI, base des crimes et délits enregistrés par la police et la gendarmerie ; Insee, recensement de la population 2018.</t>
    </r>
  </si>
  <si>
    <t xml:space="preserve">7. Évolution du nombre de vols de véhicules enregistrés par département de commission, entre 2021 et 2020 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</si>
  <si>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France. </t>
    </r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</si>
  <si>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 xml:space="preserve"> : SSMSI, base des crimes et délits enregistrés par la police et la gendarmerie.</t>
    </r>
  </si>
  <si>
    <t xml:space="preserve"> ampleur trop faible pour que cette évolution soit considérée comme statistiquement significative 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</si>
  <si>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2021, les vols de véhicules ont diminué dans l'Allier par rapport à 2020. Dans l'Eure, leur nombre a augmenté mais avec une</t>
    </r>
  </si>
  <si>
    <r>
      <t xml:space="preserve">(voir </t>
    </r>
    <r>
      <rPr>
        <i/>
        <sz val="9"/>
        <color theme="1"/>
        <rFont val="Calibri"/>
        <family val="2"/>
        <scheme val="minor"/>
      </rPr>
      <t>Sources et Méthodes</t>
    </r>
    <r>
      <rPr>
        <sz val="9"/>
        <color theme="1"/>
        <rFont val="Calibri"/>
        <family val="2"/>
        <scheme val="minor"/>
      </rPr>
      <t xml:space="preserve"> pour davantage d'informations). </t>
    </r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</si>
  <si>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> : France.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</si>
  <si>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En moyenne, sur 1 000 personnes âgées de 25 à 29 ans, 1,9 ont été enregistrées par les forces de sécurité comme victimes de vol d’automobile en 2021.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</si>
  <si>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> : SSMSI, base des victimes de crimes et délits enregistrés par la police et la gendarmerie ; Insee, estimations de population 2021.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</si>
  <si>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En moyenne, sur 1 000 hommes âgés de 18 à 19 ans, 2,6 ont été enregistrés par les forces de sécurité comme victimes de vol de deux roues motorisés en 2021.</t>
    </r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</si>
  <si>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 : France.
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</si>
  <si>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89 % des personnes victimes de vols de véhicules en 2021 sont de nationalité française.</t>
    </r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</si>
  <si>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victimes de crimes et délits enregistrés par la police et la gendarmerie.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</si>
  <si>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en 2021, 20 687 personnes ont été mises en cause par les forces de sécurité pour des vols de véhicules. 95 % sont des hommes et 47 % ont entre 18 et 29 ans. 14 % de la population de France a entre 18 et 29 ans.</t>
    </r>
  </si>
  <si>
    <r>
      <rPr>
        <b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 : SSMSI, base des mis en cause pour crimes ou délits enregistrés par la police et la gendarmerie ; Insee, estimations de population 2021.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</si>
  <si>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90 % des personnes mises en cause par la police ou la gendarmerie en 2021 pour des vols de véhicules sont de nationalité française.</t>
    </r>
  </si>
  <si>
    <r>
      <rPr>
        <b/>
        <sz val="9"/>
        <color theme="1"/>
        <rFont val="Calibri"/>
        <family val="2"/>
        <scheme val="minor"/>
      </rPr>
      <t>Source</t>
    </r>
    <r>
      <rPr>
        <sz val="9"/>
        <color theme="1"/>
        <rFont val="Calibri"/>
        <family val="2"/>
        <scheme val="minor"/>
      </rPr>
      <t> : SSMSI, base des mis en cause pour crimes ou délits enregistrés par la police et la gendarmerie.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</si>
</sst>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__%"/>
    <numFmt numFmtId="167" formatCode="0.0000"/>
    <numFmt numFmtId="168" formatCode="0.0%"/>
    <numFmt numFmtId="169" formatCode="[Black][&gt;=0.5]\+#,##0;[Black][&lt;=-0.5]\-#,##0;[Black]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1"/>
      <name val="Palatino Linotype"/>
      <family val="1"/>
    </font>
    <font>
      <i/>
      <sz val="9"/>
      <color rgb="FF2B59A8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10"/>
      <color rgb="FF242021"/>
      <name val="PalatinoLinotype-Italic"/>
    </font>
    <font>
      <i/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i/>
      <sz val="10"/>
      <color rgb="FF242021"/>
      <name val="PalatinoLinotype-Roman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/>
    <xf numFmtId="1" fontId="0" fillId="2" borderId="0" xfId="0" applyNumberFormat="1" applyFill="1"/>
    <xf numFmtId="0" fontId="4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3" applyFont="1" applyFill="1" applyBorder="1" applyAlignment="1">
      <alignment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5" fillId="0" borderId="0" xfId="0" applyFont="1"/>
    <xf numFmtId="0" fontId="0" fillId="0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/>
    <xf numFmtId="0" fontId="6" fillId="2" borderId="0" xfId="0" applyFont="1" applyFill="1"/>
    <xf numFmtId="9" fontId="0" fillId="2" borderId="0" xfId="2" applyFont="1" applyFill="1"/>
    <xf numFmtId="0" fontId="4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9" fontId="1" fillId="2" borderId="0" xfId="2" applyFont="1" applyFill="1"/>
    <xf numFmtId="166" fontId="7" fillId="2" borderId="1" xfId="2" applyNumberFormat="1" applyFont="1" applyFill="1" applyBorder="1" applyAlignment="1">
      <alignment horizontal="center" vertical="center"/>
    </xf>
    <xf numFmtId="166" fontId="7" fillId="4" borderId="1" xfId="2" applyNumberFormat="1" applyFont="1" applyFill="1" applyBorder="1" applyAlignment="1">
      <alignment horizontal="center" vertical="center"/>
    </xf>
    <xf numFmtId="166" fontId="8" fillId="2" borderId="1" xfId="2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6" fontId="7" fillId="2" borderId="0" xfId="2" applyNumberFormat="1" applyFont="1" applyFill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0" fillId="2" borderId="0" xfId="0" applyNumberFormat="1" applyFill="1"/>
    <xf numFmtId="168" fontId="0" fillId="2" borderId="0" xfId="2" applyNumberFormat="1" applyFont="1" applyFill="1"/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/>
    <xf numFmtId="0" fontId="0" fillId="0" borderId="0" xfId="0" applyFill="1" applyBorder="1"/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4" fillId="0" borderId="0" xfId="0" applyFont="1"/>
    <xf numFmtId="3" fontId="14" fillId="0" borderId="0" xfId="0" applyNumberFormat="1" applyFont="1" applyAlignment="1"/>
    <xf numFmtId="3" fontId="14" fillId="0" borderId="0" xfId="0" applyNumberFormat="1" applyFont="1"/>
    <xf numFmtId="168" fontId="14" fillId="0" borderId="0" xfId="2" applyNumberFormat="1" applyFont="1"/>
    <xf numFmtId="0" fontId="11" fillId="2" borderId="0" xfId="0" applyFont="1" applyFill="1"/>
    <xf numFmtId="0" fontId="16" fillId="2" borderId="0" xfId="0" applyFont="1" applyFill="1"/>
    <xf numFmtId="3" fontId="14" fillId="0" borderId="0" xfId="2" applyNumberFormat="1" applyFont="1"/>
    <xf numFmtId="0" fontId="17" fillId="2" borderId="0" xfId="0" applyFont="1" applyFill="1"/>
    <xf numFmtId="0" fontId="0" fillId="0" borderId="0" xfId="0" applyBorder="1"/>
    <xf numFmtId="1" fontId="18" fillId="0" borderId="0" xfId="0" applyNumberFormat="1" applyFont="1" applyBorder="1" applyAlignment="1">
      <alignment vertical="center" wrapText="1"/>
    </xf>
    <xf numFmtId="0" fontId="19" fillId="0" borderId="0" xfId="0" applyFont="1" applyBorder="1"/>
    <xf numFmtId="169" fontId="0" fillId="0" borderId="0" xfId="0" applyNumberFormat="1" applyBorder="1"/>
    <xf numFmtId="0" fontId="20" fillId="2" borderId="0" xfId="0" applyFont="1" applyFill="1"/>
    <xf numFmtId="0" fontId="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center"/>
    </xf>
    <xf numFmtId="0" fontId="21" fillId="2" borderId="0" xfId="0" applyFont="1" applyFill="1"/>
    <xf numFmtId="0" fontId="21" fillId="0" borderId="0" xfId="0" applyFont="1"/>
    <xf numFmtId="167" fontId="21" fillId="2" borderId="0" xfId="0" applyNumberFormat="1" applyFont="1" applyFill="1"/>
    <xf numFmtId="0" fontId="9" fillId="2" borderId="0" xfId="3" applyFont="1" applyFill="1" applyBorder="1" applyAlignment="1">
      <alignment horizontal="left" vertical="center"/>
    </xf>
    <xf numFmtId="166" fontId="21" fillId="2" borderId="0" xfId="0" applyNumberFormat="1" applyFont="1" applyFill="1"/>
    <xf numFmtId="0" fontId="21" fillId="2" borderId="0" xfId="0" applyFont="1" applyFill="1" applyAlignment="1">
      <alignment horizontal="left"/>
    </xf>
    <xf numFmtId="166" fontId="21" fillId="2" borderId="0" xfId="0" applyNumberFormat="1" applyFont="1" applyFill="1" applyAlignment="1">
      <alignment horizontal="left"/>
    </xf>
    <xf numFmtId="0" fontId="21" fillId="2" borderId="0" xfId="0" applyFont="1" applyFill="1" applyAlignment="1"/>
    <xf numFmtId="0" fontId="22" fillId="2" borderId="0" xfId="0" applyFont="1" applyFill="1"/>
    <xf numFmtId="1" fontId="21" fillId="2" borderId="0" xfId="0" applyNumberFormat="1" applyFont="1" applyFill="1"/>
    <xf numFmtId="1" fontId="22" fillId="2" borderId="0" xfId="0" applyNumberFormat="1" applyFont="1" applyFill="1"/>
    <xf numFmtId="0" fontId="21" fillId="2" borderId="0" xfId="0" applyFont="1" applyFill="1" applyAlignment="1">
      <alignment wrapText="1"/>
    </xf>
    <xf numFmtId="0" fontId="0" fillId="2" borderId="0" xfId="0" applyFill="1" applyAlignment="1">
      <alignment horizontal="center" wrapText="1"/>
    </xf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9305327475776757E-3"/>
                  <c:y val="-7.352558795338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F2-4AE0-AD84-A4F8CE531AE3}"/>
                </c:ext>
              </c:extLst>
            </c:dLbl>
            <c:dLbl>
              <c:idx val="13"/>
              <c:layout>
                <c:manualLayout>
                  <c:x val="-2.1509209744503863E-2"/>
                  <c:y val="-8.3442581275936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A9-46E3-8B67-ACAB7E937A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'fig1'!$A$24:$A$37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'fig1'!$B$24:$B$37</c:f>
              <c:numCache>
                <c:formatCode>#,##0</c:formatCode>
                <c:ptCount val="14"/>
                <c:pt idx="0">
                  <c:v>216400</c:v>
                </c:pt>
                <c:pt idx="1">
                  <c:v>212300</c:v>
                </c:pt>
                <c:pt idx="2">
                  <c:v>199400</c:v>
                </c:pt>
                <c:pt idx="3">
                  <c:v>190800</c:v>
                </c:pt>
                <c:pt idx="4">
                  <c:v>182300</c:v>
                </c:pt>
                <c:pt idx="5">
                  <c:v>177400</c:v>
                </c:pt>
                <c:pt idx="6">
                  <c:v>173600</c:v>
                </c:pt>
                <c:pt idx="7">
                  <c:v>172800</c:v>
                </c:pt>
                <c:pt idx="8">
                  <c:v>166400</c:v>
                </c:pt>
                <c:pt idx="9">
                  <c:v>156000</c:v>
                </c:pt>
                <c:pt idx="10">
                  <c:v>143800</c:v>
                </c:pt>
                <c:pt idx="11">
                  <c:v>141200</c:v>
                </c:pt>
                <c:pt idx="12">
                  <c:v>122800</c:v>
                </c:pt>
                <c:pt idx="13">
                  <c:v>122700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F2-4AE0-AD84-A4F8CE531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844384"/>
        <c:axId val="463241424"/>
      </c:scatterChart>
      <c:valAx>
        <c:axId val="461844384"/>
        <c:scaling>
          <c:orientation val="minMax"/>
          <c:max val="2021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241424"/>
        <c:crosses val="autoZero"/>
        <c:crossBetween val="midCat"/>
        <c:majorUnit val="1"/>
      </c:valAx>
      <c:valAx>
        <c:axId val="46324142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véhicules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84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'fig2'!$N$2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'fig2'!$L$3:$M$58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'fig2'!$N$3:$N$58</c:f>
              <c:numCache>
                <c:formatCode>#,##0</c:formatCode>
                <c:ptCount val="56"/>
                <c:pt idx="0">
                  <c:v>56813.715146439623</c:v>
                </c:pt>
                <c:pt idx="1">
                  <c:v>53199.954206561553</c:v>
                </c:pt>
                <c:pt idx="2">
                  <c:v>52389.605631751219</c:v>
                </c:pt>
                <c:pt idx="3">
                  <c:v>53520.553087242835</c:v>
                </c:pt>
                <c:pt idx="4">
                  <c:v>55318.401054639857</c:v>
                </c:pt>
                <c:pt idx="5">
                  <c:v>53774.381034954313</c:v>
                </c:pt>
                <c:pt idx="6">
                  <c:v>52506.809401849612</c:v>
                </c:pt>
                <c:pt idx="7">
                  <c:v>50819.39013602247</c:v>
                </c:pt>
                <c:pt idx="8">
                  <c:v>49862.898805326229</c:v>
                </c:pt>
                <c:pt idx="9">
                  <c:v>50869.870417000508</c:v>
                </c:pt>
                <c:pt idx="10">
                  <c:v>49977.467032768669</c:v>
                </c:pt>
                <c:pt idx="11">
                  <c:v>48664.682093783973</c:v>
                </c:pt>
                <c:pt idx="12">
                  <c:v>48412.802311747822</c:v>
                </c:pt>
                <c:pt idx="13">
                  <c:v>47865.435978187197</c:v>
                </c:pt>
                <c:pt idx="14">
                  <c:v>47602.086247879437</c:v>
                </c:pt>
                <c:pt idx="15">
                  <c:v>47324.909348899302</c:v>
                </c:pt>
                <c:pt idx="16">
                  <c:v>45200.944335623703</c:v>
                </c:pt>
                <c:pt idx="17">
                  <c:v>45695.154794642105</c:v>
                </c:pt>
                <c:pt idx="18">
                  <c:v>44784.231194097891</c:v>
                </c:pt>
                <c:pt idx="19">
                  <c:v>46046.491474948569</c:v>
                </c:pt>
                <c:pt idx="20">
                  <c:v>44821.37205127396</c:v>
                </c:pt>
                <c:pt idx="21">
                  <c:v>44352.025200744582</c:v>
                </c:pt>
                <c:pt idx="22">
                  <c:v>45182.577878171811</c:v>
                </c:pt>
                <c:pt idx="23">
                  <c:v>43445.592097730609</c:v>
                </c:pt>
                <c:pt idx="24">
                  <c:v>44233.891814005598</c:v>
                </c:pt>
                <c:pt idx="25">
                  <c:v>43370.40737674362</c:v>
                </c:pt>
                <c:pt idx="26">
                  <c:v>43326.676738780283</c:v>
                </c:pt>
                <c:pt idx="27">
                  <c:v>42383.9254790095</c:v>
                </c:pt>
                <c:pt idx="28">
                  <c:v>42556.697626353045</c:v>
                </c:pt>
                <c:pt idx="29">
                  <c:v>43050.222661293163</c:v>
                </c:pt>
                <c:pt idx="30">
                  <c:v>43986.149353225992</c:v>
                </c:pt>
                <c:pt idx="31">
                  <c:v>43988.468538374262</c:v>
                </c:pt>
                <c:pt idx="32">
                  <c:v>42537.922179518318</c:v>
                </c:pt>
                <c:pt idx="33">
                  <c:v>42228.219327493505</c:v>
                </c:pt>
                <c:pt idx="34">
                  <c:v>41498.536448387218</c:v>
                </c:pt>
                <c:pt idx="35">
                  <c:v>42277.867925187653</c:v>
                </c:pt>
                <c:pt idx="36">
                  <c:v>40072.808610370921</c:v>
                </c:pt>
                <c:pt idx="37">
                  <c:v>40434.332684249559</c:v>
                </c:pt>
                <c:pt idx="38">
                  <c:v>39936.398680258972</c:v>
                </c:pt>
                <c:pt idx="39">
                  <c:v>37890.168680213763</c:v>
                </c:pt>
                <c:pt idx="40">
                  <c:v>35807.051512537539</c:v>
                </c:pt>
                <c:pt idx="41">
                  <c:v>37066.524528450333</c:v>
                </c:pt>
                <c:pt idx="42">
                  <c:v>36661.048159571154</c:v>
                </c:pt>
                <c:pt idx="43">
                  <c:v>36105.688048033495</c:v>
                </c:pt>
                <c:pt idx="44">
                  <c:v>36587.717059829803</c:v>
                </c:pt>
                <c:pt idx="45">
                  <c:v>36090.84470891612</c:v>
                </c:pt>
                <c:pt idx="46">
                  <c:v>35060.881213966437</c:v>
                </c:pt>
                <c:pt idx="47">
                  <c:v>36189.08413542046</c:v>
                </c:pt>
                <c:pt idx="48">
                  <c:v>32888.190892062514</c:v>
                </c:pt>
                <c:pt idx="49">
                  <c:v>26211.078898420965</c:v>
                </c:pt>
                <c:pt idx="50">
                  <c:v>35550.417543833028</c:v>
                </c:pt>
                <c:pt idx="51">
                  <c:v>29802.020814577685</c:v>
                </c:pt>
                <c:pt idx="52">
                  <c:v>29068.269556764761</c:v>
                </c:pt>
                <c:pt idx="53">
                  <c:v>30020.796361470173</c:v>
                </c:pt>
                <c:pt idx="54">
                  <c:v>32803.822025129244</c:v>
                </c:pt>
                <c:pt idx="55">
                  <c:v>32639.807094645585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9D-41F7-AB6C-A4994D7F9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284352"/>
        <c:axId val="542278864"/>
        <c:extLst/>
      </c:lineChart>
      <c:catAx>
        <c:axId val="5422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542278864"/>
        <c:crosses val="autoZero"/>
        <c:auto val="1"/>
        <c:lblAlgn val="ctr"/>
        <c:lblOffset val="100"/>
        <c:noMultiLvlLbl val="0"/>
      </c:catAx>
      <c:valAx>
        <c:axId val="542278864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rPr>
                  <a:t>Nombre de véhicules</a:t>
                </a:r>
              </a:p>
            </c:rich>
          </c:tx>
          <c:layout>
            <c:manualLayout>
              <c:xMode val="edge"/>
              <c:yMode val="edge"/>
              <c:x val="1.4461764670039838E-2"/>
              <c:y val="0.22718362736303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5422843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'fig3'!$B$22</c:f>
              <c:strCache>
                <c:ptCount val="1"/>
                <c:pt idx="0">
                  <c:v>Vols d'automobiles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'fig3'!$A$23:$A$27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'fig3'!$B$23:$B$27</c:f>
              <c:numCache>
                <c:formatCode>[Black][&gt;=0.5]\+#\ ##0;[Black][&lt;=-0.5]\-#\ ##0;[Black]#\ ##0</c:formatCode>
                <c:ptCount val="5"/>
                <c:pt idx="0">
                  <c:v>-5.3545519236278611</c:v>
                </c:pt>
                <c:pt idx="1">
                  <c:v>-7.061603507367229</c:v>
                </c:pt>
                <c:pt idx="2">
                  <c:v>-4.8696693667853879</c:v>
                </c:pt>
                <c:pt idx="3">
                  <c:v>-11.237382104123871</c:v>
                </c:pt>
                <c:pt idx="4">
                  <c:v>-1.2915106195020591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7-43A5-AB3E-80D0576B36DF}"/>
            </c:ext>
          </c:extLst>
        </c:ser>
        <c:ser>
          <c:idx val="1"/>
          <c:order val="1"/>
          <c:tx>
            <c:strRef>
              <c:f>'fig3'!$C$22</c:f>
              <c:strCache>
                <c:ptCount val="1"/>
                <c:pt idx="0">
                  <c:v>Vols de deux roues motorisés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'fig3'!$A$23:$A$27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'fig3'!$C$23:$C$27</c:f>
              <c:numCache>
                <c:formatCode>[Black][&gt;=0.5]\+#\ ##0;[Black][&lt;=-0.5]\-#\ ##0;[Black]#\ ##0</c:formatCode>
                <c:ptCount val="5"/>
                <c:pt idx="0">
                  <c:v>-7.8660799033566313</c:v>
                </c:pt>
                <c:pt idx="1">
                  <c:v>-9.303763088392305</c:v>
                </c:pt>
                <c:pt idx="2">
                  <c:v>4.2110698058653453</c:v>
                </c:pt>
                <c:pt idx="3">
                  <c:v>-16.429180126439288</c:v>
                </c:pt>
                <c:pt idx="4">
                  <c:v>2.2599539946406129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7-43A5-AB3E-80D0576B3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2282000"/>
        <c:axId val="542283568"/>
      </c:barChart>
      <c:catAx>
        <c:axId val="5422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283568"/>
        <c:crosses val="autoZero"/>
        <c:auto val="1"/>
        <c:lblAlgn val="ctr"/>
        <c:lblOffset val="100"/>
        <c:noMultiLvlLbl val="0"/>
      </c:catAx>
      <c:valAx>
        <c:axId val="54228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28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D7-4663-98EE-7D469A33DC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D7-4663-98EE-7D469A33DC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'fig4'!$A$19:$A$20</c:f>
              <c:strCache>
                <c:ptCount val="2"/>
                <c:pt idx="0">
                  <c:v>Vols d'automobiles</c:v>
                </c:pt>
                <c:pt idx="1">
                  <c:v>Vols de deux roues motorisés</c:v>
                </c:pt>
              </c:strCache>
            </c:strRef>
          </c:cat>
          <c:val>
            <c:numRef>
              <c:f>'fig4'!$B$19:$B$20</c:f>
              <c:numCache>
                <c:formatCode>#,##0</c:formatCode>
                <c:ptCount val="2"/>
                <c:pt idx="0">
                  <c:v>79300</c:v>
                </c:pt>
                <c:pt idx="1">
                  <c:v>43100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D7-4663-98EE-7D469A33D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'fig9'!$B$30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'fig9'!$A$35:$A$48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'fig9'!$B$35:$B$48</c:f>
              <c:numCache>
                <c:formatCode>0.0000</c:formatCode>
                <c:ptCount val="14"/>
                <c:pt idx="0">
                  <c:v>6.5752220877954598E-2</c:v>
                </c:pt>
                <c:pt idx="1">
                  <c:v>0.6784441787979224</c:v>
                </c:pt>
                <c:pt idx="2">
                  <c:v>1.8110744784211383</c:v>
                </c:pt>
                <c:pt idx="3">
                  <c:v>2.5372710854713696</c:v>
                </c:pt>
                <c:pt idx="4">
                  <c:v>2.5924360262243615</c:v>
                </c:pt>
                <c:pt idx="5">
                  <c:v>2.4248349941257521</c:v>
                </c:pt>
                <c:pt idx="6">
                  <c:v>2.2090588575659651</c:v>
                </c:pt>
                <c:pt idx="7">
                  <c:v>1.9359362130346685</c:v>
                </c:pt>
                <c:pt idx="8">
                  <c:v>1.8824382519509926</c:v>
                </c:pt>
                <c:pt idx="9">
                  <c:v>1.6971117378741412</c:v>
                </c:pt>
                <c:pt idx="10">
                  <c:v>1.5310751071777873</c:v>
                </c:pt>
                <c:pt idx="11">
                  <c:v>1.1871053973725401</c:v>
                </c:pt>
                <c:pt idx="12">
                  <c:v>0.97877028518977727</c:v>
                </c:pt>
                <c:pt idx="13">
                  <c:v>0.70664063044287462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B-4204-90AE-D1EE8E1B224E}"/>
            </c:ext>
          </c:extLst>
        </c:ser>
        <c:ser>
          <c:idx val="1"/>
          <c:order val="1"/>
          <c:tx>
            <c:strRef>
              <c:f>'fig9'!$C$30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'fig9'!$A$35:$A$48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'fig9'!$C$35:$C$48</c:f>
              <c:numCache>
                <c:formatCode>0.0000</c:formatCode>
                <c:ptCount val="14"/>
                <c:pt idx="0">
                  <c:v>1.9573094498084691E-2</c:v>
                </c:pt>
                <c:pt idx="1">
                  <c:v>0.27947370300194152</c:v>
                </c:pt>
                <c:pt idx="2">
                  <c:v>0.96083987784281222</c:v>
                </c:pt>
                <c:pt idx="3">
                  <c:v>1.3044881660852317</c:v>
                </c:pt>
                <c:pt idx="4">
                  <c:v>1.2027744380698251</c:v>
                </c:pt>
                <c:pt idx="5">
                  <c:v>1.0892010988808378</c:v>
                </c:pt>
                <c:pt idx="6">
                  <c:v>1.0240128657542726</c:v>
                </c:pt>
                <c:pt idx="7">
                  <c:v>0.95302443014117566</c:v>
                </c:pt>
                <c:pt idx="8">
                  <c:v>0.86165667679763347</c:v>
                </c:pt>
                <c:pt idx="9">
                  <c:v>0.72342687798214722</c:v>
                </c:pt>
                <c:pt idx="10">
                  <c:v>0.55112428430067273</c:v>
                </c:pt>
                <c:pt idx="11">
                  <c:v>0.41708427572903767</c:v>
                </c:pt>
                <c:pt idx="12">
                  <c:v>0.36260846103219851</c:v>
                </c:pt>
                <c:pt idx="13">
                  <c:v>0.2405479990500913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B-4204-90AE-D1EE8E1B224E}"/>
            </c:ext>
          </c:extLst>
        </c:ser>
        <c:ser>
          <c:idx val="3"/>
          <c:order val="2"/>
          <c:tx>
            <c:strRef>
              <c:f>'fig9'!$D$30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'fig9'!$A$35:$A$48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'fig9'!$D$35:$D$48</c:f>
              <c:numCache>
                <c:formatCode>0.0000</c:formatCode>
                <c:ptCount val="14"/>
                <c:pt idx="0">
                  <c:v>4.3272771303403665E-2</c:v>
                </c:pt>
                <c:pt idx="1">
                  <c:v>0.48474806847918211</c:v>
                </c:pt>
                <c:pt idx="2">
                  <c:v>1.394221984297848</c:v>
                </c:pt>
                <c:pt idx="3">
                  <c:v>1.9162477510740867</c:v>
                </c:pt>
                <c:pt idx="4">
                  <c:v>1.8796261902946247</c:v>
                </c:pt>
                <c:pt idx="5">
                  <c:v>1.73804675115854</c:v>
                </c:pt>
                <c:pt idx="6">
                  <c:v>1.6051677021501312</c:v>
                </c:pt>
                <c:pt idx="7">
                  <c:v>1.4393933439846944</c:v>
                </c:pt>
                <c:pt idx="8">
                  <c:v>1.3638042391431633</c:v>
                </c:pt>
                <c:pt idx="9">
                  <c:v>1.1970998186081736</c:v>
                </c:pt>
                <c:pt idx="10">
                  <c:v>1.0188224981315148</c:v>
                </c:pt>
                <c:pt idx="11">
                  <c:v>0.77782981619168245</c:v>
                </c:pt>
                <c:pt idx="12">
                  <c:v>0.64777069080097893</c:v>
                </c:pt>
                <c:pt idx="13">
                  <c:v>0.42292163612570138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DB-4204-90AE-D1EE8E1B2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722384"/>
        <c:axId val="135726600"/>
      </c:lineChart>
      <c:catAx>
        <c:axId val="135722384"/>
        <c:scaling>
          <c:orientation val="minMax"/>
        </c:scaling>
        <c:delete val="0"/>
        <c:axPos val="b"/>
        <c:title>
          <c:tx>
            <c:strRef>
              <c:f>'fig9'!$A$30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726600"/>
        <c:crossesAt val="0"/>
        <c:auto val="1"/>
        <c:lblAlgn val="ctr"/>
        <c:lblOffset val="100"/>
        <c:tickMarkSkip val="10"/>
        <c:noMultiLvlLbl val="0"/>
      </c:catAx>
      <c:valAx>
        <c:axId val="13572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'fig9'!$B$29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722384"/>
        <c:crosses val="autoZero"/>
        <c:crossBetween val="between"/>
        <c:maj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'fig10'!$C$31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'fig10'!$B$35:$B$49</c:f>
              <c:strCache>
                <c:ptCount val="15"/>
                <c:pt idx="0">
                  <c:v>10 à 14 ans</c:v>
                </c:pt>
                <c:pt idx="1">
                  <c:v>15 à 17 ans</c:v>
                </c:pt>
                <c:pt idx="2">
                  <c:v>18 à 19 ans</c:v>
                </c:pt>
                <c:pt idx="3">
                  <c:v>20 à 24 ans</c:v>
                </c:pt>
                <c:pt idx="4">
                  <c:v>25 à 29 ans</c:v>
                </c:pt>
                <c:pt idx="5">
                  <c:v>30 à 34 ans</c:v>
                </c:pt>
                <c:pt idx="6">
                  <c:v>35 à 39 ans</c:v>
                </c:pt>
                <c:pt idx="7">
                  <c:v>40 à 44 ans</c:v>
                </c:pt>
                <c:pt idx="8">
                  <c:v>45 à 49 ans</c:v>
                </c:pt>
                <c:pt idx="9">
                  <c:v>50 à 54 ans</c:v>
                </c:pt>
                <c:pt idx="10">
                  <c:v>55 à 59 ans</c:v>
                </c:pt>
                <c:pt idx="11">
                  <c:v>60 à 64 ans</c:v>
                </c:pt>
                <c:pt idx="12">
                  <c:v>65 à 69 ans</c:v>
                </c:pt>
                <c:pt idx="13">
                  <c:v>70 à 74 ans</c:v>
                </c:pt>
                <c:pt idx="14">
                  <c:v>75 ans et plus</c:v>
                </c:pt>
              </c:strCache>
            </c:strRef>
          </c:cat>
          <c:val>
            <c:numRef>
              <c:f>'fig10'!$C$35:$C$49</c:f>
              <c:numCache>
                <c:formatCode>0.0000</c:formatCode>
                <c:ptCount val="15"/>
                <c:pt idx="0">
                  <c:v>3.0198058081846803E-2</c:v>
                </c:pt>
                <c:pt idx="1">
                  <c:v>1.1440886432764099</c:v>
                </c:pt>
                <c:pt idx="2">
                  <c:v>2.6080602421255747</c:v>
                </c:pt>
                <c:pt idx="3">
                  <c:v>2.368211811008933</c:v>
                </c:pt>
                <c:pt idx="4">
                  <c:v>2.5936910540172371</c:v>
                </c:pt>
                <c:pt idx="5">
                  <c:v>2.2520304385221954</c:v>
                </c:pt>
                <c:pt idx="6">
                  <c:v>1.7076302775533463</c:v>
                </c:pt>
                <c:pt idx="7">
                  <c:v>1.4029117406206941</c:v>
                </c:pt>
                <c:pt idx="8">
                  <c:v>1.2547734714113592</c:v>
                </c:pt>
                <c:pt idx="9">
                  <c:v>1.1128909023572138</c:v>
                </c:pt>
                <c:pt idx="10">
                  <c:v>0.85928527244754493</c:v>
                </c:pt>
                <c:pt idx="11">
                  <c:v>0.58541107039150697</c:v>
                </c:pt>
                <c:pt idx="12">
                  <c:v>0.30831765181759024</c:v>
                </c:pt>
                <c:pt idx="13">
                  <c:v>0.18556828971600442</c:v>
                </c:pt>
                <c:pt idx="14">
                  <c:v>7.4844190717329812E-2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0-463E-A85D-93DB44BBC6E0}"/>
            </c:ext>
          </c:extLst>
        </c:ser>
        <c:ser>
          <c:idx val="1"/>
          <c:order val="1"/>
          <c:tx>
            <c:strRef>
              <c:f>'fig10'!$D$31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'fig10'!$B$35:$B$49</c:f>
              <c:strCache>
                <c:ptCount val="15"/>
                <c:pt idx="0">
                  <c:v>10 à 14 ans</c:v>
                </c:pt>
                <c:pt idx="1">
                  <c:v>15 à 17 ans</c:v>
                </c:pt>
                <c:pt idx="2">
                  <c:v>18 à 19 ans</c:v>
                </c:pt>
                <c:pt idx="3">
                  <c:v>20 à 24 ans</c:v>
                </c:pt>
                <c:pt idx="4">
                  <c:v>25 à 29 ans</c:v>
                </c:pt>
                <c:pt idx="5">
                  <c:v>30 à 34 ans</c:v>
                </c:pt>
                <c:pt idx="6">
                  <c:v>35 à 39 ans</c:v>
                </c:pt>
                <c:pt idx="7">
                  <c:v>40 à 44 ans</c:v>
                </c:pt>
                <c:pt idx="8">
                  <c:v>45 à 49 ans</c:v>
                </c:pt>
                <c:pt idx="9">
                  <c:v>50 à 54 ans</c:v>
                </c:pt>
                <c:pt idx="10">
                  <c:v>55 à 59 ans</c:v>
                </c:pt>
                <c:pt idx="11">
                  <c:v>60 à 64 ans</c:v>
                </c:pt>
                <c:pt idx="12">
                  <c:v>65 à 69 ans</c:v>
                </c:pt>
                <c:pt idx="13">
                  <c:v>70 à 74 ans</c:v>
                </c:pt>
                <c:pt idx="14">
                  <c:v>75 ans et plus</c:v>
                </c:pt>
              </c:strCache>
            </c:strRef>
          </c:cat>
          <c:val>
            <c:numRef>
              <c:f>'fig10'!$D$35:$D$49</c:f>
              <c:numCache>
                <c:formatCode>0.0000</c:formatCode>
                <c:ptCount val="15"/>
                <c:pt idx="0">
                  <c:v>6.7151758176925702E-3</c:v>
                </c:pt>
                <c:pt idx="1">
                  <c:v>0.14679820873563518</c:v>
                </c:pt>
                <c:pt idx="2">
                  <c:v>0.39643406328909769</c:v>
                </c:pt>
                <c:pt idx="3">
                  <c:v>0.42197277777603048</c:v>
                </c:pt>
                <c:pt idx="4">
                  <c:v>0.41844089883028934</c:v>
                </c:pt>
                <c:pt idx="5">
                  <c:v>0.32323364085289563</c:v>
                </c:pt>
                <c:pt idx="6">
                  <c:v>0.37797075796965174</c:v>
                </c:pt>
                <c:pt idx="7">
                  <c:v>0.45301951664705159</c:v>
                </c:pt>
                <c:pt idx="8">
                  <c:v>0.41339212688026744</c:v>
                </c:pt>
                <c:pt idx="9">
                  <c:v>0.31115379995470094</c:v>
                </c:pt>
                <c:pt idx="10">
                  <c:v>0.18428161766558057</c:v>
                </c:pt>
                <c:pt idx="11">
                  <c:v>8.0381915732034404E-2</c:v>
                </c:pt>
                <c:pt idx="12">
                  <c:v>3.9722311974194062E-2</c:v>
                </c:pt>
                <c:pt idx="13">
                  <c:v>2.471184226784107E-2</c:v>
                </c:pt>
                <c:pt idx="14">
                  <c:v>1.0491987192610366E-2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0-463E-A85D-93DB44BBC6E0}"/>
            </c:ext>
          </c:extLst>
        </c:ser>
        <c:ser>
          <c:idx val="3"/>
          <c:order val="2"/>
          <c:tx>
            <c:strRef>
              <c:f>'fig10'!$E$31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'fig10'!$B$35:$B$49</c:f>
              <c:strCache>
                <c:ptCount val="15"/>
                <c:pt idx="0">
                  <c:v>10 à 14 ans</c:v>
                </c:pt>
                <c:pt idx="1">
                  <c:v>15 à 17 ans</c:v>
                </c:pt>
                <c:pt idx="2">
                  <c:v>18 à 19 ans</c:v>
                </c:pt>
                <c:pt idx="3">
                  <c:v>20 à 24 ans</c:v>
                </c:pt>
                <c:pt idx="4">
                  <c:v>25 à 29 ans</c:v>
                </c:pt>
                <c:pt idx="5">
                  <c:v>30 à 34 ans</c:v>
                </c:pt>
                <c:pt idx="6">
                  <c:v>35 à 39 ans</c:v>
                </c:pt>
                <c:pt idx="7">
                  <c:v>40 à 44 ans</c:v>
                </c:pt>
                <c:pt idx="8">
                  <c:v>45 à 49 ans</c:v>
                </c:pt>
                <c:pt idx="9">
                  <c:v>50 à 54 ans</c:v>
                </c:pt>
                <c:pt idx="10">
                  <c:v>55 à 59 ans</c:v>
                </c:pt>
                <c:pt idx="11">
                  <c:v>60 à 64 ans</c:v>
                </c:pt>
                <c:pt idx="12">
                  <c:v>65 à 69 ans</c:v>
                </c:pt>
                <c:pt idx="13">
                  <c:v>70 à 74 ans</c:v>
                </c:pt>
                <c:pt idx="14">
                  <c:v>75 ans et plus</c:v>
                </c:pt>
              </c:strCache>
            </c:strRef>
          </c:cat>
          <c:val>
            <c:numRef>
              <c:f>'fig10'!$E$35:$E$49</c:f>
              <c:numCache>
                <c:formatCode>0.0000</c:formatCode>
                <c:ptCount val="15"/>
                <c:pt idx="0">
                  <c:v>1.8733603706068819E-2</c:v>
                </c:pt>
                <c:pt idx="1">
                  <c:v>0.65861951919584105</c:v>
                </c:pt>
                <c:pt idx="2">
                  <c:v>1.5343382142861413</c:v>
                </c:pt>
                <c:pt idx="3">
                  <c:v>1.4140109414943336</c:v>
                </c:pt>
                <c:pt idx="4">
                  <c:v>1.4978930158719048</c:v>
                </c:pt>
                <c:pt idx="5">
                  <c:v>1.2626778215917169</c:v>
                </c:pt>
                <c:pt idx="6">
                  <c:v>1.0239140822316775</c:v>
                </c:pt>
                <c:pt idx="7">
                  <c:v>0.91885330186002268</c:v>
                </c:pt>
                <c:pt idx="8">
                  <c:v>0.82972830047167634</c:v>
                </c:pt>
                <c:pt idx="9">
                  <c:v>0.70554799888301367</c:v>
                </c:pt>
                <c:pt idx="10">
                  <c:v>0.51265374222480831</c:v>
                </c:pt>
                <c:pt idx="11">
                  <c:v>0.32141567788884717</c:v>
                </c:pt>
                <c:pt idx="12">
                  <c:v>0.16555596551183441</c:v>
                </c:pt>
                <c:pt idx="13">
                  <c:v>9.9156868604415832E-2</c:v>
                </c:pt>
                <c:pt idx="14">
                  <c:v>3.5671843341725823E-2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D0-463E-A85D-93DB44BBC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072680"/>
        <c:axId val="135785344"/>
      </c:lineChart>
      <c:catAx>
        <c:axId val="136072680"/>
        <c:scaling>
          <c:orientation val="minMax"/>
        </c:scaling>
        <c:delete val="0"/>
        <c:axPos val="b"/>
        <c:title>
          <c:tx>
            <c:strRef>
              <c:f>'fig10'!$B$31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785344"/>
        <c:crossesAt val="0"/>
        <c:auto val="1"/>
        <c:lblAlgn val="ctr"/>
        <c:lblOffset val="100"/>
        <c:tickMarkSkip val="10"/>
        <c:noMultiLvlLbl val="0"/>
      </c:catAx>
      <c:valAx>
        <c:axId val="13578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'fig10'!$C$30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072680"/>
        <c:crosses val="autoZero"/>
        <c:crossBetween val="between"/>
        <c:majorUnit val="0.5"/>
        <c:min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100011</xdr:rowOff>
    </xdr:from>
    <xdr:to>
      <xdr:col>7</xdr:col>
      <xdr:colOff>9525</xdr:colOff>
      <xdr:row>17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6</xdr:col>
      <xdr:colOff>329609</xdr:colOff>
      <xdr:row>17</xdr:row>
      <xdr:rowOff>13591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5275"/>
          <a:ext cx="4901609" cy="2956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90487</xdr:rowOff>
    </xdr:from>
    <xdr:to>
      <xdr:col>9</xdr:col>
      <xdr:colOff>19050</xdr:colOff>
      <xdr:row>16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3C69D27-6489-479B-A550-9E52E68B7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100012</xdr:rowOff>
    </xdr:from>
    <xdr:to>
      <xdr:col>5</xdr:col>
      <xdr:colOff>733425</xdr:colOff>
      <xdr:row>15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85724</xdr:rowOff>
    </xdr:from>
    <xdr:to>
      <xdr:col>5</xdr:col>
      <xdr:colOff>638175</xdr:colOff>
      <xdr:row>13</xdr:row>
      <xdr:rowOff>171449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101184</xdr:colOff>
      <xdr:row>30</xdr:row>
      <xdr:rowOff>8700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6197184" cy="5533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76200</xdr:rowOff>
    </xdr:from>
    <xdr:to>
      <xdr:col>8</xdr:col>
      <xdr:colOff>196434</xdr:colOff>
      <xdr:row>30</xdr:row>
      <xdr:rowOff>84900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700"/>
          <a:ext cx="6197184" cy="5533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8</xdr:col>
      <xdr:colOff>600075</xdr:colOff>
      <xdr:row>21</xdr:row>
      <xdr:rowOff>161924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9</xdr:col>
      <xdr:colOff>76200</xdr:colOff>
      <xdr:row>22</xdr:row>
      <xdr:rowOff>95249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76200</xdr:rowOff>
    </xdr:from>
    <xdr:to>
      <xdr:col>6</xdr:col>
      <xdr:colOff>348659</xdr:colOff>
      <xdr:row>17</xdr:row>
      <xdr:rowOff>181613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57200"/>
          <a:ext cx="4901609" cy="29629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erso\TR\Bilan%202020%20d&#233;taill&#233;\Parties%20conjoncturelles\MAJ%20Graphiques%201904\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>
        <row r="2">
          <cell r="D2" t="str">
            <v>Série CVS-CJO</v>
          </cell>
        </row>
      </sheetData>
      <sheetData sheetId="3">
        <row r="2">
          <cell r="D2" t="str">
            <v>Série CVS-CJO</v>
          </cell>
        </row>
      </sheetData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24" sqref="I24"/>
    </sheetView>
  </sheetViews>
  <sheetFormatPr baseColWidth="10" defaultRowHeight="15"/>
  <sheetData>
    <row r="1" spans="1:7">
      <c r="A1" s="33" t="s">
        <v>41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s="2"/>
      <c r="B4" s="2"/>
      <c r="C4" s="2"/>
      <c r="D4" s="2"/>
      <c r="E4" s="2"/>
      <c r="F4" s="2"/>
      <c r="G4" s="2"/>
    </row>
    <row r="5" spans="1:7">
      <c r="A5" s="2"/>
      <c r="B5" s="2"/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spans="1:7">
      <c r="A10" s="2"/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34" t="s">
        <v>42</v>
      </c>
      <c r="B19" s="2"/>
      <c r="C19" s="2"/>
      <c r="D19" s="2"/>
      <c r="E19" s="2"/>
      <c r="F19" s="2"/>
      <c r="G19" s="2"/>
    </row>
    <row r="20" spans="1:7">
      <c r="A20" s="35" t="s">
        <v>43</v>
      </c>
      <c r="B20" s="2"/>
      <c r="C20" s="2"/>
      <c r="D20" s="2"/>
      <c r="E20" s="2"/>
      <c r="F20" s="2"/>
      <c r="G20" s="2"/>
    </row>
    <row r="23" spans="1:7">
      <c r="A23" s="36"/>
      <c r="B23" s="36" t="s">
        <v>44</v>
      </c>
    </row>
    <row r="24" spans="1:7">
      <c r="A24" s="37">
        <v>2008</v>
      </c>
      <c r="B24" s="38">
        <v>216400</v>
      </c>
    </row>
    <row r="25" spans="1:7">
      <c r="A25" s="37">
        <v>2009</v>
      </c>
      <c r="B25" s="38">
        <v>212300</v>
      </c>
    </row>
    <row r="26" spans="1:7">
      <c r="A26" s="37">
        <v>2010</v>
      </c>
      <c r="B26" s="38">
        <v>199400</v>
      </c>
    </row>
    <row r="27" spans="1:7">
      <c r="A27" s="37">
        <v>2011</v>
      </c>
      <c r="B27" s="38">
        <v>190800</v>
      </c>
    </row>
    <row r="28" spans="1:7">
      <c r="A28" s="37">
        <v>2012</v>
      </c>
      <c r="B28" s="38">
        <v>182300</v>
      </c>
    </row>
    <row r="29" spans="1:7">
      <c r="A29" s="37">
        <v>2013</v>
      </c>
      <c r="B29" s="38">
        <v>177400</v>
      </c>
    </row>
    <row r="30" spans="1:7">
      <c r="A30" s="37">
        <v>2014</v>
      </c>
      <c r="B30" s="38">
        <v>173600</v>
      </c>
    </row>
    <row r="31" spans="1:7">
      <c r="A31" s="37">
        <v>2015</v>
      </c>
      <c r="B31" s="38">
        <v>172800</v>
      </c>
    </row>
    <row r="32" spans="1:7">
      <c r="A32" s="37">
        <v>2016</v>
      </c>
      <c r="B32" s="38">
        <v>166400</v>
      </c>
    </row>
    <row r="33" spans="1:2">
      <c r="A33" s="37">
        <v>2017</v>
      </c>
      <c r="B33" s="38">
        <v>156000</v>
      </c>
    </row>
    <row r="34" spans="1:2">
      <c r="A34" s="37">
        <v>2018</v>
      </c>
      <c r="B34" s="38">
        <v>143800</v>
      </c>
    </row>
    <row r="35" spans="1:2">
      <c r="A35" s="37">
        <v>2019</v>
      </c>
      <c r="B35" s="38">
        <v>141200</v>
      </c>
    </row>
    <row r="36" spans="1:2">
      <c r="A36" s="37">
        <v>2020</v>
      </c>
      <c r="B36" s="38">
        <v>122800</v>
      </c>
    </row>
    <row r="37" spans="1:2">
      <c r="A37" s="37">
        <v>2021</v>
      </c>
      <c r="B37" s="38">
        <v>122700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4" sqref="A14"/>
    </sheetView>
  </sheetViews>
  <sheetFormatPr baseColWidth="10" defaultColWidth="11.42578125" defaultRowHeight="15"/>
  <cols>
    <col min="1" max="1" width="21.85546875" style="2" customWidth="1"/>
    <col min="2" max="7" width="13.42578125" style="2" customWidth="1"/>
    <col min="8" max="16384" width="11.42578125" style="2"/>
  </cols>
  <sheetData>
    <row r="1" spans="1:9">
      <c r="A1" s="58" t="s">
        <v>61</v>
      </c>
      <c r="B1" s="4"/>
      <c r="C1" s="4"/>
      <c r="D1" s="4"/>
      <c r="E1" s="5"/>
      <c r="F1" s="5"/>
      <c r="G1" s="5"/>
      <c r="H1" s="6"/>
    </row>
    <row r="2" spans="1:9">
      <c r="A2" s="7"/>
      <c r="B2" s="7"/>
      <c r="C2" s="7"/>
      <c r="D2" s="7"/>
      <c r="E2" s="8"/>
      <c r="F2" s="8"/>
      <c r="G2" s="8"/>
      <c r="H2" s="8"/>
    </row>
    <row r="3" spans="1:9" ht="75">
      <c r="A3" s="9"/>
      <c r="B3" s="21" t="s">
        <v>4</v>
      </c>
      <c r="C3" s="21" t="s">
        <v>5</v>
      </c>
      <c r="D3" s="21" t="s">
        <v>6</v>
      </c>
      <c r="E3" s="21" t="s">
        <v>18</v>
      </c>
      <c r="F3" s="21" t="s">
        <v>19</v>
      </c>
      <c r="G3" s="21" t="s">
        <v>20</v>
      </c>
      <c r="H3" s="6"/>
    </row>
    <row r="4" spans="1:9">
      <c r="A4" s="18" t="s">
        <v>11</v>
      </c>
      <c r="B4" s="27">
        <v>4</v>
      </c>
      <c r="C4" s="27">
        <v>107</v>
      </c>
      <c r="D4" s="27">
        <f>B4+C4</f>
        <v>111</v>
      </c>
      <c r="E4" s="28">
        <f>C4/D4</f>
        <v>0.963963963963964</v>
      </c>
      <c r="F4" s="24">
        <f t="shared" ref="F4:F10" si="0">D4/D$10</f>
        <v>5.3656885967032436E-3</v>
      </c>
      <c r="G4" s="24">
        <v>0.15143629715237228</v>
      </c>
      <c r="H4" s="8"/>
    </row>
    <row r="5" spans="1:9">
      <c r="A5" s="22" t="s">
        <v>12</v>
      </c>
      <c r="B5" s="29">
        <v>270</v>
      </c>
      <c r="C5" s="29">
        <v>6428</v>
      </c>
      <c r="D5" s="29">
        <f t="shared" ref="D5:D10" si="1">B5+C5</f>
        <v>6698</v>
      </c>
      <c r="E5" s="25">
        <f t="shared" ref="E5:E10" si="2">C5/D5</f>
        <v>0.95968945954016127</v>
      </c>
      <c r="F5" s="25">
        <f t="shared" si="0"/>
        <v>0.32377821820466962</v>
      </c>
      <c r="G5" s="25">
        <v>6.2519774083480653E-2</v>
      </c>
      <c r="H5" s="8"/>
    </row>
    <row r="6" spans="1:9">
      <c r="A6" s="19" t="s">
        <v>13</v>
      </c>
      <c r="B6" s="27">
        <v>433</v>
      </c>
      <c r="C6" s="27">
        <v>9384</v>
      </c>
      <c r="D6" s="27">
        <f t="shared" si="1"/>
        <v>9817</v>
      </c>
      <c r="E6" s="24">
        <f t="shared" si="2"/>
        <v>0.95589283895283694</v>
      </c>
      <c r="F6" s="24">
        <f t="shared" si="0"/>
        <v>0.47454923381834002</v>
      </c>
      <c r="G6" s="24">
        <v>0.13720447264408411</v>
      </c>
      <c r="H6" s="8"/>
    </row>
    <row r="7" spans="1:9">
      <c r="A7" s="22" t="s">
        <v>14</v>
      </c>
      <c r="B7" s="29">
        <v>164</v>
      </c>
      <c r="C7" s="29">
        <v>2883</v>
      </c>
      <c r="D7" s="29">
        <f t="shared" si="1"/>
        <v>3047</v>
      </c>
      <c r="E7" s="25">
        <f t="shared" si="2"/>
        <v>0.94617656711519527</v>
      </c>
      <c r="F7" s="25">
        <f t="shared" si="0"/>
        <v>0.1472905689563494</v>
      </c>
      <c r="G7" s="25">
        <v>0.18399203175044254</v>
      </c>
      <c r="H7" s="8"/>
    </row>
    <row r="8" spans="1:9">
      <c r="A8" s="19" t="s">
        <v>15</v>
      </c>
      <c r="B8" s="27">
        <v>90</v>
      </c>
      <c r="C8" s="27">
        <v>778</v>
      </c>
      <c r="D8" s="27">
        <f t="shared" si="1"/>
        <v>868</v>
      </c>
      <c r="E8" s="24">
        <f t="shared" si="2"/>
        <v>0.89631336405529949</v>
      </c>
      <c r="F8" s="24">
        <f t="shared" si="0"/>
        <v>4.1958718035481221E-2</v>
      </c>
      <c r="G8" s="24">
        <v>0.19667273116254783</v>
      </c>
      <c r="H8" s="8"/>
    </row>
    <row r="9" spans="1:9">
      <c r="A9" s="22" t="s">
        <v>16</v>
      </c>
      <c r="B9" s="29">
        <v>22</v>
      </c>
      <c r="C9" s="29">
        <v>124</v>
      </c>
      <c r="D9" s="29">
        <f t="shared" si="1"/>
        <v>146</v>
      </c>
      <c r="E9" s="25">
        <f t="shared" si="2"/>
        <v>0.84931506849315064</v>
      </c>
      <c r="F9" s="25">
        <f t="shared" si="0"/>
        <v>7.0575723884565185E-3</v>
      </c>
      <c r="G9" s="25">
        <v>0.2681746932070726</v>
      </c>
      <c r="H9" s="8"/>
    </row>
    <row r="10" spans="1:9" ht="30">
      <c r="A10" s="20" t="s">
        <v>7</v>
      </c>
      <c r="B10" s="30">
        <f>SUM(B4:B9)</f>
        <v>983</v>
      </c>
      <c r="C10" s="30">
        <f>SUM(C4:C9)</f>
        <v>19704</v>
      </c>
      <c r="D10" s="30">
        <f t="shared" si="1"/>
        <v>20687</v>
      </c>
      <c r="E10" s="26">
        <f t="shared" si="2"/>
        <v>0.9524822352201866</v>
      </c>
      <c r="F10" s="26">
        <f t="shared" si="0"/>
        <v>1</v>
      </c>
      <c r="G10" s="26">
        <v>1</v>
      </c>
      <c r="H10" s="8"/>
      <c r="I10" s="8"/>
    </row>
    <row r="11" spans="1:9">
      <c r="A11" s="8"/>
      <c r="B11" s="8"/>
      <c r="C11" s="8"/>
      <c r="D11" s="8"/>
      <c r="E11" s="8"/>
      <c r="F11" s="8"/>
      <c r="G11" s="8"/>
      <c r="H11" s="8"/>
    </row>
    <row r="12" spans="1:9">
      <c r="A12" s="55" t="s">
        <v>72</v>
      </c>
      <c r="B12" s="8"/>
      <c r="C12" s="23"/>
      <c r="D12" s="8"/>
      <c r="E12" s="8"/>
      <c r="F12" s="8"/>
      <c r="G12" s="8"/>
      <c r="H12" s="8"/>
    </row>
    <row r="13" spans="1:9">
      <c r="A13" s="55" t="s">
        <v>79</v>
      </c>
      <c r="C13" s="17"/>
      <c r="D13" s="31"/>
    </row>
    <row r="14" spans="1:9">
      <c r="A14" s="55" t="s">
        <v>80</v>
      </c>
    </row>
    <row r="15" spans="1:9">
      <c r="B15" s="17"/>
      <c r="C15" s="17"/>
    </row>
    <row r="16" spans="1:9">
      <c r="B16" s="17"/>
      <c r="C16" s="17"/>
    </row>
    <row r="17" spans="2:3">
      <c r="B17" s="17"/>
      <c r="C17" s="17"/>
    </row>
    <row r="18" spans="2:3">
      <c r="B18" s="17"/>
      <c r="C18" s="17"/>
    </row>
    <row r="19" spans="2:3">
      <c r="B19" s="17"/>
      <c r="C19" s="17"/>
    </row>
    <row r="20" spans="2:3">
      <c r="B20" s="17"/>
      <c r="C20" s="17"/>
    </row>
    <row r="21" spans="2:3">
      <c r="B21" s="17"/>
      <c r="C21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A20" sqref="A20"/>
    </sheetView>
  </sheetViews>
  <sheetFormatPr baseColWidth="10" defaultColWidth="11.42578125" defaultRowHeight="15"/>
  <cols>
    <col min="1" max="16384" width="11.42578125" style="2"/>
  </cols>
  <sheetData>
    <row r="1" spans="1:10">
      <c r="A1" s="1" t="s">
        <v>60</v>
      </c>
      <c r="B1" s="1"/>
      <c r="C1" s="1"/>
      <c r="D1" s="1"/>
      <c r="E1" s="1"/>
    </row>
    <row r="3" spans="1:10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>
      <c r="A4" s="67"/>
      <c r="B4" s="67"/>
      <c r="C4" s="67"/>
      <c r="D4" s="67"/>
      <c r="E4" s="67"/>
      <c r="F4" s="67"/>
      <c r="G4" s="67"/>
      <c r="H4" s="67"/>
      <c r="I4" s="67"/>
      <c r="J4" s="67"/>
    </row>
    <row r="8" spans="1:10">
      <c r="B8" s="12"/>
    </row>
    <row r="18" spans="1:6">
      <c r="A18" s="55" t="s">
        <v>72</v>
      </c>
    </row>
    <row r="19" spans="1:6">
      <c r="A19" s="55" t="s">
        <v>81</v>
      </c>
    </row>
    <row r="20" spans="1:6">
      <c r="A20" s="55" t="s">
        <v>82</v>
      </c>
    </row>
    <row r="24" spans="1:6">
      <c r="A24" s="60" t="s">
        <v>8</v>
      </c>
      <c r="B24" s="60" t="s">
        <v>40</v>
      </c>
      <c r="C24" s="60" t="s">
        <v>39</v>
      </c>
      <c r="D24" s="60" t="s">
        <v>9</v>
      </c>
      <c r="E24" s="60" t="s">
        <v>10</v>
      </c>
      <c r="F24" s="60" t="s">
        <v>17</v>
      </c>
    </row>
    <row r="25" spans="1:6">
      <c r="A25" s="61">
        <v>0.90457775414511532</v>
      </c>
      <c r="B25" s="61">
        <v>2.1317735776091265E-2</v>
      </c>
      <c r="C25" s="61">
        <v>1.082805626722096E-2</v>
      </c>
      <c r="D25" s="61">
        <v>5.2206699859815346E-2</v>
      </c>
      <c r="E25" s="61">
        <v>8.5077584956736122E-3</v>
      </c>
      <c r="F25" s="61">
        <v>2.5619954560835308E-3</v>
      </c>
    </row>
  </sheetData>
  <mergeCells count="1">
    <mergeCell ref="A3:J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zoomScaleNormal="100" workbookViewId="0"/>
  </sheetViews>
  <sheetFormatPr baseColWidth="10" defaultRowHeight="16.5"/>
  <cols>
    <col min="1" max="1" width="12.7109375" style="39" customWidth="1"/>
    <col min="2" max="11" width="11.42578125" style="39"/>
    <col min="12" max="12" width="7.28515625" style="39" customWidth="1"/>
    <col min="13" max="13" width="10.140625" style="39" bestFit="1" customWidth="1"/>
    <col min="14" max="14" width="16.85546875" style="39" bestFit="1" customWidth="1"/>
    <col min="15" max="16384" width="11.42578125" style="39"/>
  </cols>
  <sheetData>
    <row r="1" spans="1:14">
      <c r="A1" s="33" t="s">
        <v>45</v>
      </c>
    </row>
    <row r="2" spans="1:14" ht="17.25" customHeight="1">
      <c r="A2" s="40"/>
      <c r="B2" s="41"/>
      <c r="C2" s="41"/>
      <c r="D2" s="42"/>
      <c r="E2" s="42"/>
      <c r="F2" s="42"/>
      <c r="H2" s="42"/>
      <c r="M2" s="41" t="s">
        <v>46</v>
      </c>
      <c r="N2" s="41" t="s">
        <v>47</v>
      </c>
    </row>
    <row r="3" spans="1:14">
      <c r="A3" s="40"/>
      <c r="B3" s="41"/>
      <c r="C3" s="41"/>
      <c r="D3" s="42"/>
      <c r="E3" s="42"/>
      <c r="G3" s="42"/>
      <c r="L3" s="39">
        <v>2008</v>
      </c>
      <c r="M3" s="39">
        <v>1</v>
      </c>
      <c r="N3" s="38">
        <v>56813.715146439623</v>
      </c>
    </row>
    <row r="4" spans="1:14">
      <c r="A4" s="40"/>
      <c r="B4" s="41"/>
      <c r="C4" s="41"/>
      <c r="D4" s="42"/>
      <c r="E4" s="42"/>
      <c r="G4" s="42"/>
      <c r="M4" s="39">
        <v>2</v>
      </c>
      <c r="N4" s="38">
        <v>53199.954206561553</v>
      </c>
    </row>
    <row r="5" spans="1:14">
      <c r="A5" s="40"/>
      <c r="B5" s="41"/>
      <c r="C5" s="41"/>
      <c r="D5" s="42"/>
      <c r="E5" s="42"/>
      <c r="G5" s="42"/>
      <c r="M5" s="39">
        <v>3</v>
      </c>
      <c r="N5" s="38">
        <v>52389.605631751219</v>
      </c>
    </row>
    <row r="6" spans="1:14">
      <c r="A6" s="41"/>
      <c r="B6" s="41"/>
      <c r="C6" s="41"/>
      <c r="D6" s="42"/>
      <c r="E6" s="42"/>
      <c r="G6" s="42"/>
      <c r="M6" s="39">
        <v>4</v>
      </c>
      <c r="N6" s="38">
        <v>53520.553087242835</v>
      </c>
    </row>
    <row r="7" spans="1:14">
      <c r="A7" s="41"/>
      <c r="B7" s="41"/>
      <c r="C7" s="41"/>
      <c r="D7" s="42"/>
      <c r="E7" s="42"/>
      <c r="G7" s="42"/>
      <c r="L7" s="39">
        <v>2009</v>
      </c>
      <c r="M7" s="39">
        <v>1</v>
      </c>
      <c r="N7" s="38">
        <v>55318.401054639857</v>
      </c>
    </row>
    <row r="8" spans="1:14">
      <c r="A8" s="41"/>
      <c r="B8" s="41"/>
      <c r="C8" s="41"/>
      <c r="D8" s="42"/>
      <c r="E8" s="42"/>
      <c r="G8" s="42"/>
      <c r="M8" s="39">
        <v>2</v>
      </c>
      <c r="N8" s="38">
        <v>53774.381034954313</v>
      </c>
    </row>
    <row r="9" spans="1:14">
      <c r="A9" s="41"/>
      <c r="B9" s="41"/>
      <c r="C9" s="41"/>
      <c r="D9" s="42"/>
      <c r="E9" s="42"/>
      <c r="G9" s="42"/>
      <c r="M9" s="39">
        <v>3</v>
      </c>
      <c r="N9" s="38">
        <v>52506.809401849612</v>
      </c>
    </row>
    <row r="10" spans="1:14">
      <c r="A10" s="41"/>
      <c r="B10" s="41"/>
      <c r="C10" s="41"/>
      <c r="D10" s="42"/>
      <c r="E10" s="42"/>
      <c r="G10" s="42"/>
      <c r="M10" s="39">
        <v>4</v>
      </c>
      <c r="N10" s="38">
        <v>50819.39013602247</v>
      </c>
    </row>
    <row r="11" spans="1:14">
      <c r="A11" s="41"/>
      <c r="B11" s="41"/>
      <c r="C11" s="41"/>
      <c r="D11" s="42"/>
      <c r="E11" s="42"/>
      <c r="G11" s="42"/>
      <c r="L11" s="39">
        <v>2010</v>
      </c>
      <c r="M11" s="39">
        <v>1</v>
      </c>
      <c r="N11" s="38">
        <v>49862.898805326229</v>
      </c>
    </row>
    <row r="12" spans="1:14">
      <c r="A12" s="41"/>
      <c r="B12" s="41"/>
      <c r="C12" s="41"/>
      <c r="D12" s="42"/>
      <c r="E12" s="42"/>
      <c r="G12" s="42"/>
      <c r="M12" s="39">
        <v>2</v>
      </c>
      <c r="N12" s="38">
        <v>50869.870417000508</v>
      </c>
    </row>
    <row r="13" spans="1:14">
      <c r="A13" s="41"/>
      <c r="B13" s="41"/>
      <c r="C13" s="41"/>
      <c r="D13" s="42"/>
      <c r="E13" s="42"/>
      <c r="G13" s="42"/>
      <c r="M13" s="39">
        <v>3</v>
      </c>
      <c r="N13" s="38">
        <v>49977.467032768669</v>
      </c>
    </row>
    <row r="14" spans="1:14">
      <c r="A14" s="41"/>
      <c r="B14" s="41"/>
      <c r="C14" s="41"/>
      <c r="D14" s="42"/>
      <c r="E14" s="42"/>
      <c r="G14" s="42"/>
      <c r="M14" s="39">
        <v>4</v>
      </c>
      <c r="N14" s="38">
        <v>48664.682093783973</v>
      </c>
    </row>
    <row r="15" spans="1:14">
      <c r="A15" s="41"/>
      <c r="B15" s="41"/>
      <c r="C15" s="41"/>
      <c r="D15" s="42"/>
      <c r="E15" s="42"/>
      <c r="G15" s="42"/>
      <c r="L15" s="39">
        <v>2011</v>
      </c>
      <c r="M15" s="39">
        <v>1</v>
      </c>
      <c r="N15" s="38">
        <v>48412.802311747822</v>
      </c>
    </row>
    <row r="16" spans="1:14">
      <c r="A16" s="41"/>
      <c r="B16" s="41"/>
      <c r="C16" s="41"/>
      <c r="D16" s="42"/>
      <c r="E16" s="42"/>
      <c r="G16" s="42"/>
      <c r="M16" s="39">
        <v>2</v>
      </c>
      <c r="N16" s="38">
        <v>47865.435978187197</v>
      </c>
    </row>
    <row r="17" spans="1:14">
      <c r="A17" s="41"/>
      <c r="B17" s="41"/>
      <c r="C17" s="41"/>
      <c r="D17" s="42"/>
      <c r="E17" s="42"/>
      <c r="G17" s="42"/>
      <c r="M17" s="39">
        <v>3</v>
      </c>
      <c r="N17" s="38">
        <v>47602.086247879437</v>
      </c>
    </row>
    <row r="18" spans="1:14">
      <c r="A18" s="34" t="s">
        <v>48</v>
      </c>
      <c r="B18" s="41"/>
      <c r="C18" s="41"/>
      <c r="D18" s="42"/>
      <c r="E18" s="42"/>
      <c r="G18" s="42"/>
      <c r="M18" s="39">
        <v>4</v>
      </c>
      <c r="N18" s="38">
        <v>47324.909348899302</v>
      </c>
    </row>
    <row r="19" spans="1:14">
      <c r="A19" s="43" t="s">
        <v>49</v>
      </c>
      <c r="B19" s="41"/>
      <c r="C19" s="41"/>
      <c r="D19" s="42"/>
      <c r="E19" s="42"/>
      <c r="G19" s="42"/>
      <c r="L19" s="39">
        <v>2012</v>
      </c>
      <c r="M19" s="39">
        <v>1</v>
      </c>
      <c r="N19" s="38">
        <v>45200.944335623703</v>
      </c>
    </row>
    <row r="20" spans="1:14">
      <c r="A20" s="44" t="s">
        <v>50</v>
      </c>
      <c r="B20" s="41"/>
      <c r="C20" s="41"/>
      <c r="D20" s="42"/>
      <c r="E20" s="42"/>
      <c r="G20" s="42"/>
      <c r="M20" s="39">
        <v>2</v>
      </c>
      <c r="N20" s="38">
        <v>45695.154794642105</v>
      </c>
    </row>
    <row r="21" spans="1:14">
      <c r="A21" s="41"/>
      <c r="B21" s="41"/>
      <c r="C21" s="41"/>
      <c r="D21" s="42"/>
      <c r="E21" s="42"/>
      <c r="G21" s="42"/>
      <c r="M21" s="39">
        <v>3</v>
      </c>
      <c r="N21" s="38">
        <v>44784.231194097891</v>
      </c>
    </row>
    <row r="22" spans="1:14">
      <c r="A22" s="41"/>
      <c r="B22" s="41"/>
      <c r="C22" s="41"/>
      <c r="D22" s="42"/>
      <c r="E22" s="42"/>
      <c r="G22" s="42"/>
      <c r="M22" s="39">
        <v>4</v>
      </c>
      <c r="N22" s="38">
        <v>46046.491474948569</v>
      </c>
    </row>
    <row r="23" spans="1:14">
      <c r="A23" s="41"/>
      <c r="B23" s="41"/>
      <c r="C23" s="41"/>
      <c r="D23" s="42"/>
      <c r="E23" s="42"/>
      <c r="G23" s="42"/>
      <c r="L23" s="39">
        <v>2013</v>
      </c>
      <c r="M23" s="39">
        <v>1</v>
      </c>
      <c r="N23" s="38">
        <v>44821.37205127396</v>
      </c>
    </row>
    <row r="24" spans="1:14">
      <c r="A24" s="41"/>
      <c r="B24" s="41"/>
      <c r="C24" s="41"/>
      <c r="D24" s="42"/>
      <c r="E24" s="42"/>
      <c r="G24" s="42"/>
      <c r="M24" s="39">
        <v>2</v>
      </c>
      <c r="N24" s="38">
        <v>44352.025200744582</v>
      </c>
    </row>
    <row r="25" spans="1:14">
      <c r="A25" s="41"/>
      <c r="B25" s="41"/>
      <c r="C25" s="41"/>
      <c r="D25" s="42"/>
      <c r="E25" s="42"/>
      <c r="G25" s="42"/>
      <c r="M25" s="39">
        <v>3</v>
      </c>
      <c r="N25" s="38">
        <v>45182.577878171811</v>
      </c>
    </row>
    <row r="26" spans="1:14">
      <c r="A26" s="41"/>
      <c r="B26" s="41"/>
      <c r="C26" s="41"/>
      <c r="D26" s="42"/>
      <c r="E26" s="42"/>
      <c r="G26" s="42"/>
      <c r="M26" s="39">
        <v>4</v>
      </c>
      <c r="N26" s="38">
        <v>43445.592097730609</v>
      </c>
    </row>
    <row r="27" spans="1:14">
      <c r="A27" s="41"/>
      <c r="B27" s="41"/>
      <c r="C27" s="41"/>
      <c r="D27" s="42"/>
      <c r="E27" s="42"/>
      <c r="G27" s="42"/>
      <c r="L27" s="39">
        <v>2014</v>
      </c>
      <c r="M27" s="39">
        <v>1</v>
      </c>
      <c r="N27" s="38">
        <v>44233.891814005598</v>
      </c>
    </row>
    <row r="28" spans="1:14">
      <c r="A28" s="41"/>
      <c r="B28" s="41"/>
      <c r="C28" s="41"/>
      <c r="D28" s="42"/>
      <c r="E28" s="42"/>
      <c r="G28" s="42"/>
      <c r="M28" s="39">
        <v>2</v>
      </c>
      <c r="N28" s="38">
        <v>43370.40737674362</v>
      </c>
    </row>
    <row r="29" spans="1:14">
      <c r="A29" s="41"/>
      <c r="B29" s="41"/>
      <c r="C29" s="41"/>
      <c r="D29" s="42"/>
      <c r="E29" s="42"/>
      <c r="G29" s="42"/>
      <c r="M29" s="39">
        <v>3</v>
      </c>
      <c r="N29" s="38">
        <v>43326.676738780283</v>
      </c>
    </row>
    <row r="30" spans="1:14">
      <c r="A30" s="41"/>
      <c r="B30" s="41"/>
      <c r="C30" s="41"/>
      <c r="D30" s="42"/>
      <c r="E30" s="42"/>
      <c r="G30" s="42"/>
      <c r="M30" s="39">
        <v>4</v>
      </c>
      <c r="N30" s="38">
        <v>42383.9254790095</v>
      </c>
    </row>
    <row r="31" spans="1:14">
      <c r="A31" s="41"/>
      <c r="B31" s="41"/>
      <c r="C31" s="41"/>
      <c r="D31" s="42"/>
      <c r="E31" s="42"/>
      <c r="G31" s="42"/>
      <c r="L31" s="39">
        <v>2015</v>
      </c>
      <c r="M31" s="39">
        <v>1</v>
      </c>
      <c r="N31" s="38">
        <v>42556.697626353045</v>
      </c>
    </row>
    <row r="32" spans="1:14">
      <c r="A32" s="41"/>
      <c r="B32" s="41"/>
      <c r="C32" s="41"/>
      <c r="D32" s="42"/>
      <c r="E32" s="42"/>
      <c r="G32" s="42"/>
      <c r="M32" s="39">
        <v>2</v>
      </c>
      <c r="N32" s="38">
        <v>43050.222661293163</v>
      </c>
    </row>
    <row r="33" spans="1:14">
      <c r="A33" s="41"/>
      <c r="B33" s="41"/>
      <c r="C33" s="41"/>
      <c r="D33" s="42"/>
      <c r="E33" s="42"/>
      <c r="G33" s="42"/>
      <c r="M33" s="39">
        <v>3</v>
      </c>
      <c r="N33" s="38">
        <v>43986.149353225992</v>
      </c>
    </row>
    <row r="34" spans="1:14">
      <c r="A34" s="41"/>
      <c r="B34" s="41"/>
      <c r="C34" s="41"/>
      <c r="D34" s="42"/>
      <c r="E34" s="42"/>
      <c r="G34" s="42"/>
      <c r="M34" s="39">
        <v>4</v>
      </c>
      <c r="N34" s="38">
        <v>43988.468538374262</v>
      </c>
    </row>
    <row r="35" spans="1:14">
      <c r="A35" s="41"/>
      <c r="B35" s="41"/>
      <c r="C35" s="41"/>
      <c r="D35" s="42"/>
      <c r="E35" s="42"/>
      <c r="G35" s="42"/>
      <c r="L35" s="39">
        <v>2016</v>
      </c>
      <c r="M35" s="39">
        <v>1</v>
      </c>
      <c r="N35" s="38">
        <v>42537.922179518318</v>
      </c>
    </row>
    <row r="36" spans="1:14">
      <c r="A36" s="41"/>
      <c r="B36" s="41"/>
      <c r="C36" s="41"/>
      <c r="D36" s="42"/>
      <c r="E36" s="42"/>
      <c r="G36" s="42"/>
      <c r="M36" s="39">
        <v>2</v>
      </c>
      <c r="N36" s="38">
        <v>42228.219327493505</v>
      </c>
    </row>
    <row r="37" spans="1:14">
      <c r="A37" s="41"/>
      <c r="B37" s="41"/>
      <c r="C37" s="41"/>
      <c r="D37" s="42"/>
      <c r="E37" s="42"/>
      <c r="G37" s="42"/>
      <c r="M37" s="39">
        <v>3</v>
      </c>
      <c r="N37" s="38">
        <v>41498.536448387218</v>
      </c>
    </row>
    <row r="38" spans="1:14">
      <c r="A38" s="41"/>
      <c r="B38" s="41"/>
      <c r="C38" s="41"/>
      <c r="D38" s="42"/>
      <c r="E38" s="42"/>
      <c r="G38" s="42"/>
      <c r="M38" s="39">
        <v>4</v>
      </c>
      <c r="N38" s="38">
        <v>42277.867925187653</v>
      </c>
    </row>
    <row r="39" spans="1:14">
      <c r="A39" s="41"/>
      <c r="B39" s="41"/>
      <c r="C39" s="41"/>
      <c r="D39" s="42"/>
      <c r="E39" s="42"/>
      <c r="G39" s="42"/>
      <c r="L39" s="39">
        <v>2017</v>
      </c>
      <c r="M39" s="39">
        <v>1</v>
      </c>
      <c r="N39" s="38">
        <v>40072.808610370921</v>
      </c>
    </row>
    <row r="40" spans="1:14">
      <c r="A40" s="41"/>
      <c r="B40" s="41"/>
      <c r="C40" s="41"/>
      <c r="D40" s="42"/>
      <c r="E40" s="42"/>
      <c r="G40" s="42"/>
      <c r="M40" s="39">
        <v>2</v>
      </c>
      <c r="N40" s="38">
        <v>40434.332684249559</v>
      </c>
    </row>
    <row r="41" spans="1:14">
      <c r="A41" s="41"/>
      <c r="B41" s="41"/>
      <c r="C41" s="41"/>
      <c r="D41" s="42"/>
      <c r="E41" s="42"/>
      <c r="G41" s="42"/>
      <c r="M41" s="39">
        <v>3</v>
      </c>
      <c r="N41" s="38">
        <v>39936.398680258972</v>
      </c>
    </row>
    <row r="42" spans="1:14">
      <c r="A42" s="41"/>
      <c r="B42" s="41"/>
      <c r="C42" s="41"/>
      <c r="D42" s="42"/>
      <c r="E42" s="42"/>
      <c r="G42" s="42"/>
      <c r="M42" s="39">
        <v>4</v>
      </c>
      <c r="N42" s="38">
        <v>37890.168680213763</v>
      </c>
    </row>
    <row r="43" spans="1:14">
      <c r="A43" s="41"/>
      <c r="B43" s="41"/>
      <c r="C43" s="41"/>
      <c r="D43" s="42"/>
      <c r="E43" s="42"/>
      <c r="G43" s="42"/>
      <c r="L43" s="39">
        <v>2018</v>
      </c>
      <c r="M43" s="39">
        <v>1</v>
      </c>
      <c r="N43" s="38">
        <v>35807.051512537539</v>
      </c>
    </row>
    <row r="44" spans="1:14">
      <c r="A44" s="41"/>
      <c r="B44" s="41"/>
      <c r="C44" s="41"/>
      <c r="D44" s="42"/>
      <c r="E44" s="42"/>
      <c r="G44" s="42"/>
      <c r="M44" s="39">
        <v>2</v>
      </c>
      <c r="N44" s="38">
        <v>37066.524528450333</v>
      </c>
    </row>
    <row r="45" spans="1:14">
      <c r="A45" s="41"/>
      <c r="B45" s="41"/>
      <c r="C45" s="41"/>
      <c r="D45" s="42"/>
      <c r="E45" s="42"/>
      <c r="G45" s="42"/>
      <c r="M45" s="39">
        <v>3</v>
      </c>
      <c r="N45" s="38">
        <v>36661.048159571154</v>
      </c>
    </row>
    <row r="46" spans="1:14">
      <c r="A46" s="41"/>
      <c r="B46" s="41"/>
      <c r="C46" s="41"/>
      <c r="D46" s="42"/>
      <c r="E46" s="42"/>
      <c r="G46" s="42"/>
      <c r="M46" s="39">
        <v>4</v>
      </c>
      <c r="N46" s="38">
        <v>36105.688048033495</v>
      </c>
    </row>
    <row r="47" spans="1:14">
      <c r="A47" s="41"/>
      <c r="B47" s="41"/>
      <c r="C47" s="41"/>
      <c r="D47" s="42"/>
      <c r="E47" s="42"/>
      <c r="G47" s="42"/>
      <c r="L47" s="39">
        <v>2019</v>
      </c>
      <c r="M47" s="39">
        <v>1</v>
      </c>
      <c r="N47" s="38">
        <v>36587.717059829803</v>
      </c>
    </row>
    <row r="48" spans="1:14">
      <c r="A48" s="41"/>
      <c r="B48" s="41"/>
      <c r="C48" s="41"/>
      <c r="D48" s="42"/>
      <c r="E48" s="42"/>
      <c r="G48" s="42"/>
      <c r="M48" s="39">
        <v>2</v>
      </c>
      <c r="N48" s="38">
        <v>36090.84470891612</v>
      </c>
    </row>
    <row r="49" spans="1:14">
      <c r="A49" s="41"/>
      <c r="B49" s="41"/>
      <c r="C49" s="41"/>
      <c r="D49" s="42"/>
      <c r="E49" s="42"/>
      <c r="G49" s="42"/>
      <c r="M49" s="39">
        <v>3</v>
      </c>
      <c r="N49" s="38">
        <v>35060.881213966437</v>
      </c>
    </row>
    <row r="50" spans="1:14">
      <c r="A50" s="41"/>
      <c r="B50" s="41"/>
      <c r="C50" s="41"/>
      <c r="D50" s="42"/>
      <c r="E50" s="42"/>
      <c r="G50" s="42"/>
      <c r="M50" s="39">
        <v>4</v>
      </c>
      <c r="N50" s="38">
        <v>36189.08413542046</v>
      </c>
    </row>
    <row r="51" spans="1:14">
      <c r="A51" s="41"/>
      <c r="B51" s="41"/>
      <c r="C51" s="41"/>
      <c r="D51" s="42"/>
      <c r="E51" s="42"/>
      <c r="G51" s="42"/>
      <c r="L51" s="39">
        <v>2020</v>
      </c>
      <c r="M51" s="39">
        <v>1</v>
      </c>
      <c r="N51" s="38">
        <v>32888.190892062514</v>
      </c>
    </row>
    <row r="52" spans="1:14">
      <c r="A52" s="41"/>
      <c r="B52" s="41"/>
      <c r="C52" s="41"/>
      <c r="D52" s="42"/>
      <c r="E52" s="42"/>
      <c r="G52" s="42"/>
      <c r="M52" s="39">
        <v>2</v>
      </c>
      <c r="N52" s="38">
        <v>26211.078898420965</v>
      </c>
    </row>
    <row r="53" spans="1:14">
      <c r="A53" s="41"/>
      <c r="B53" s="41"/>
      <c r="C53" s="41"/>
      <c r="D53" s="42"/>
      <c r="E53" s="42"/>
      <c r="G53" s="42"/>
      <c r="M53" s="39">
        <v>3</v>
      </c>
      <c r="N53" s="38">
        <v>35550.417543833028</v>
      </c>
    </row>
    <row r="54" spans="1:14">
      <c r="A54" s="41"/>
      <c r="B54" s="41"/>
      <c r="C54" s="41"/>
      <c r="D54" s="42"/>
      <c r="E54" s="42"/>
      <c r="G54" s="42"/>
      <c r="M54" s="39">
        <v>4</v>
      </c>
      <c r="N54" s="38">
        <v>29802.020814577685</v>
      </c>
    </row>
    <row r="55" spans="1:14">
      <c r="A55" s="41"/>
      <c r="B55" s="41"/>
      <c r="C55" s="41"/>
      <c r="D55" s="42"/>
      <c r="E55" s="42"/>
      <c r="G55" s="42"/>
      <c r="L55" s="39">
        <v>2021</v>
      </c>
      <c r="M55" s="39">
        <v>1</v>
      </c>
      <c r="N55" s="38">
        <v>29068.269556764761</v>
      </c>
    </row>
    <row r="56" spans="1:14">
      <c r="A56" s="41"/>
      <c r="B56" s="41"/>
      <c r="C56" s="41"/>
      <c r="D56" s="42"/>
      <c r="E56" s="42"/>
      <c r="G56" s="42"/>
      <c r="M56" s="39">
        <v>2</v>
      </c>
      <c r="N56" s="38">
        <v>30020.796361470173</v>
      </c>
    </row>
    <row r="57" spans="1:14">
      <c r="A57" s="41"/>
      <c r="B57" s="41"/>
      <c r="C57" s="41"/>
      <c r="D57" s="42"/>
      <c r="E57" s="42"/>
      <c r="G57" s="42"/>
      <c r="M57" s="39">
        <v>3</v>
      </c>
      <c r="N57" s="38">
        <v>32803.822025129244</v>
      </c>
    </row>
    <row r="58" spans="1:14">
      <c r="A58"/>
      <c r="B58" s="41"/>
      <c r="C58" s="41"/>
      <c r="D58" s="42"/>
      <c r="E58" s="42"/>
      <c r="G58" s="42"/>
      <c r="M58" s="39">
        <v>4</v>
      </c>
      <c r="N58" s="38">
        <v>32639.807094645585</v>
      </c>
    </row>
    <row r="59" spans="1:14">
      <c r="A59" s="41"/>
      <c r="B59" s="41"/>
      <c r="C59" s="41"/>
      <c r="D59" s="42"/>
      <c r="E59" s="42"/>
      <c r="G59" s="42"/>
      <c r="M59" s="41"/>
      <c r="N59" s="38"/>
    </row>
    <row r="60" spans="1:14">
      <c r="A60" s="41"/>
      <c r="B60" s="41"/>
      <c r="C60" s="41"/>
      <c r="D60" s="42"/>
      <c r="E60" s="42"/>
      <c r="G60" s="42"/>
      <c r="M60" s="41"/>
      <c r="N60" s="38"/>
    </row>
    <row r="61" spans="1:14">
      <c r="A61" s="41"/>
      <c r="B61" s="41"/>
      <c r="C61" s="41"/>
      <c r="D61" s="42"/>
      <c r="E61" s="42"/>
      <c r="G61" s="42"/>
      <c r="M61" s="41"/>
      <c r="N61" s="38"/>
    </row>
    <row r="62" spans="1:14">
      <c r="A62" s="41"/>
      <c r="B62" s="41"/>
      <c r="C62" s="41"/>
      <c r="D62" s="42"/>
      <c r="E62" s="42"/>
      <c r="G62" s="42"/>
      <c r="M62" s="41"/>
      <c r="N62" s="38"/>
    </row>
    <row r="63" spans="1:14">
      <c r="A63" s="41"/>
      <c r="B63" s="41"/>
      <c r="C63" s="41"/>
      <c r="D63" s="42"/>
      <c r="E63" s="42"/>
      <c r="G63" s="42"/>
      <c r="M63" s="41"/>
      <c r="N63" s="38"/>
    </row>
    <row r="64" spans="1:14">
      <c r="A64" s="41"/>
      <c r="B64" s="41"/>
      <c r="C64" s="41"/>
      <c r="D64" s="42"/>
      <c r="E64" s="42"/>
      <c r="G64" s="42"/>
      <c r="M64" s="41"/>
      <c r="N64" s="38"/>
    </row>
    <row r="65" spans="1:14">
      <c r="A65" s="41"/>
      <c r="B65" s="41"/>
      <c r="C65" s="41"/>
      <c r="D65" s="42"/>
      <c r="E65" s="42"/>
      <c r="G65" s="42"/>
      <c r="M65" s="41"/>
      <c r="N65" s="38"/>
    </row>
    <row r="66" spans="1:14">
      <c r="A66" s="41"/>
      <c r="B66" s="41"/>
      <c r="C66" s="41"/>
      <c r="D66" s="42"/>
      <c r="E66" s="42"/>
      <c r="G66" s="42"/>
      <c r="M66" s="41"/>
      <c r="N66" s="38"/>
    </row>
    <row r="67" spans="1:14">
      <c r="A67" s="41"/>
      <c r="B67" s="41"/>
      <c r="C67" s="41"/>
      <c r="D67" s="42"/>
      <c r="E67" s="42"/>
      <c r="G67" s="42"/>
      <c r="M67" s="41"/>
      <c r="N67" s="38"/>
    </row>
    <row r="68" spans="1:14">
      <c r="A68" s="41"/>
      <c r="B68" s="41"/>
      <c r="C68" s="41"/>
      <c r="D68" s="42"/>
      <c r="E68" s="42"/>
      <c r="G68" s="42"/>
      <c r="M68" s="41"/>
      <c r="N68" s="38"/>
    </row>
    <row r="69" spans="1:14">
      <c r="A69" s="41"/>
      <c r="B69" s="41"/>
      <c r="C69" s="41"/>
      <c r="D69" s="42"/>
      <c r="E69" s="42"/>
      <c r="G69" s="42"/>
      <c r="M69" s="41"/>
      <c r="N69" s="38"/>
    </row>
    <row r="70" spans="1:14">
      <c r="A70" s="41"/>
      <c r="B70" s="41"/>
      <c r="C70" s="41"/>
      <c r="D70" s="42"/>
      <c r="E70" s="42"/>
      <c r="G70" s="42"/>
      <c r="M70" s="41"/>
      <c r="N70" s="38"/>
    </row>
    <row r="71" spans="1:14">
      <c r="A71" s="41"/>
      <c r="B71" s="41"/>
      <c r="C71" s="41"/>
      <c r="D71" s="42"/>
      <c r="E71" s="42"/>
      <c r="G71" s="42"/>
      <c r="M71" s="41"/>
      <c r="N71" s="38"/>
    </row>
    <row r="72" spans="1:14">
      <c r="A72" s="41"/>
      <c r="B72" s="41"/>
      <c r="C72" s="41"/>
      <c r="D72" s="42"/>
      <c r="E72" s="42"/>
      <c r="G72" s="42"/>
      <c r="M72" s="41"/>
      <c r="N72" s="38"/>
    </row>
    <row r="73" spans="1:14">
      <c r="A73" s="41"/>
      <c r="B73" s="41"/>
      <c r="C73" s="41"/>
      <c r="D73" s="42"/>
      <c r="E73" s="42"/>
      <c r="G73" s="42"/>
      <c r="M73" s="41"/>
      <c r="N73" s="38"/>
    </row>
    <row r="74" spans="1:14">
      <c r="A74" s="41"/>
      <c r="B74" s="41"/>
      <c r="C74" s="41"/>
      <c r="D74" s="42"/>
      <c r="E74" s="42"/>
      <c r="G74" s="42"/>
      <c r="M74" s="41"/>
      <c r="N74" s="38"/>
    </row>
    <row r="75" spans="1:14">
      <c r="A75" s="41"/>
      <c r="B75" s="41"/>
      <c r="C75" s="41"/>
      <c r="D75" s="42"/>
      <c r="E75" s="42"/>
      <c r="G75" s="42"/>
      <c r="M75" s="41"/>
      <c r="N75" s="38"/>
    </row>
    <row r="76" spans="1:14">
      <c r="A76" s="41"/>
      <c r="B76" s="41"/>
      <c r="C76" s="41"/>
      <c r="D76" s="42"/>
      <c r="E76" s="42"/>
      <c r="G76" s="42"/>
      <c r="M76" s="41"/>
      <c r="N76" s="38"/>
    </row>
    <row r="77" spans="1:14">
      <c r="A77" s="41"/>
      <c r="B77" s="41"/>
      <c r="C77" s="41"/>
      <c r="D77" s="42"/>
      <c r="E77" s="42"/>
      <c r="G77" s="42"/>
      <c r="M77" s="41"/>
      <c r="N77" s="38"/>
    </row>
    <row r="78" spans="1:14">
      <c r="A78" s="41"/>
      <c r="B78" s="41"/>
      <c r="C78" s="41"/>
      <c r="D78" s="42"/>
      <c r="E78" s="42"/>
      <c r="G78" s="42"/>
      <c r="M78" s="41"/>
      <c r="N78" s="38"/>
    </row>
    <row r="79" spans="1:14">
      <c r="A79" s="41"/>
      <c r="B79" s="41"/>
      <c r="C79" s="41"/>
      <c r="D79" s="42"/>
      <c r="E79" s="42"/>
      <c r="G79" s="42"/>
      <c r="M79" s="41"/>
      <c r="N79" s="38"/>
    </row>
    <row r="80" spans="1:14">
      <c r="A80" s="41"/>
      <c r="B80" s="41"/>
      <c r="C80" s="41"/>
      <c r="D80" s="42"/>
      <c r="E80" s="42"/>
      <c r="G80" s="42"/>
      <c r="M80" s="41"/>
      <c r="N80" s="38"/>
    </row>
    <row r="81" spans="1:14">
      <c r="A81" s="41"/>
      <c r="B81" s="41"/>
      <c r="C81" s="41"/>
      <c r="D81" s="42"/>
      <c r="E81" s="42"/>
      <c r="G81" s="42"/>
      <c r="M81" s="41"/>
      <c r="N81" s="38"/>
    </row>
    <row r="82" spans="1:14">
      <c r="A82" s="41"/>
      <c r="B82" s="41"/>
      <c r="C82" s="41"/>
      <c r="D82" s="42"/>
      <c r="E82" s="42"/>
      <c r="G82" s="42"/>
      <c r="M82" s="41"/>
      <c r="N82" s="38"/>
    </row>
    <row r="83" spans="1:14">
      <c r="A83" s="41"/>
      <c r="B83" s="41"/>
      <c r="C83" s="41"/>
      <c r="D83" s="42"/>
      <c r="E83" s="42"/>
      <c r="G83" s="42"/>
      <c r="M83" s="41"/>
      <c r="N83" s="38"/>
    </row>
    <row r="84" spans="1:14">
      <c r="A84" s="41"/>
      <c r="B84" s="41"/>
      <c r="C84" s="41"/>
      <c r="D84" s="42"/>
      <c r="E84" s="42"/>
      <c r="G84" s="42"/>
      <c r="M84" s="41"/>
      <c r="N84" s="38"/>
    </row>
    <row r="85" spans="1:14">
      <c r="A85" s="41"/>
      <c r="B85" s="41"/>
      <c r="C85" s="41"/>
      <c r="D85" s="42"/>
      <c r="E85" s="42"/>
      <c r="G85" s="42"/>
      <c r="M85" s="41"/>
      <c r="N85" s="38"/>
    </row>
    <row r="86" spans="1:14">
      <c r="A86" s="41"/>
      <c r="B86" s="41"/>
      <c r="C86" s="41"/>
      <c r="D86" s="42"/>
      <c r="E86" s="42"/>
      <c r="G86" s="42"/>
      <c r="M86" s="41"/>
      <c r="N86" s="38"/>
    </row>
    <row r="87" spans="1:14">
      <c r="A87" s="41"/>
      <c r="B87" s="41"/>
      <c r="C87" s="41"/>
      <c r="D87" s="42"/>
      <c r="E87" s="42"/>
      <c r="G87" s="42"/>
      <c r="M87" s="41"/>
      <c r="N87" s="38"/>
    </row>
    <row r="88" spans="1:14">
      <c r="A88" s="41"/>
      <c r="B88" s="41"/>
      <c r="C88" s="41"/>
      <c r="D88" s="42"/>
      <c r="E88" s="42"/>
      <c r="G88" s="42"/>
      <c r="M88" s="41"/>
      <c r="N88" s="38"/>
    </row>
    <row r="89" spans="1:14">
      <c r="A89" s="41"/>
      <c r="B89" s="41"/>
      <c r="C89" s="41"/>
      <c r="D89" s="42"/>
      <c r="E89" s="42"/>
      <c r="G89" s="42"/>
      <c r="M89" s="41"/>
      <c r="N89" s="38"/>
    </row>
    <row r="90" spans="1:14">
      <c r="A90" s="41"/>
      <c r="B90" s="41"/>
      <c r="C90" s="41"/>
      <c r="D90" s="42"/>
      <c r="E90" s="42"/>
      <c r="G90" s="42"/>
      <c r="M90" s="41"/>
      <c r="N90" s="38"/>
    </row>
    <row r="91" spans="1:14">
      <c r="A91" s="41"/>
      <c r="B91" s="41"/>
      <c r="C91" s="41"/>
      <c r="D91" s="42"/>
      <c r="E91" s="42"/>
      <c r="G91" s="42"/>
      <c r="M91" s="41"/>
      <c r="N91" s="38"/>
    </row>
    <row r="92" spans="1:14">
      <c r="A92" s="41"/>
      <c r="B92" s="41"/>
      <c r="C92" s="41"/>
      <c r="D92" s="42"/>
      <c r="E92" s="42"/>
      <c r="G92" s="42"/>
      <c r="M92" s="41"/>
      <c r="N92" s="38"/>
    </row>
    <row r="93" spans="1:14">
      <c r="A93" s="41"/>
      <c r="B93" s="41"/>
      <c r="C93" s="41"/>
      <c r="D93" s="42"/>
      <c r="E93" s="42"/>
      <c r="G93" s="42"/>
      <c r="M93" s="41"/>
      <c r="N93" s="38"/>
    </row>
    <row r="94" spans="1:14">
      <c r="A94" s="41"/>
      <c r="B94" s="41"/>
      <c r="C94" s="41"/>
      <c r="D94" s="42"/>
      <c r="E94" s="42"/>
      <c r="G94" s="42"/>
      <c r="M94" s="41"/>
      <c r="N94" s="38"/>
    </row>
    <row r="95" spans="1:14">
      <c r="A95" s="41"/>
      <c r="B95" s="41"/>
      <c r="C95" s="41"/>
      <c r="D95" s="42"/>
      <c r="E95" s="42"/>
      <c r="G95" s="42"/>
      <c r="M95" s="41"/>
      <c r="N95" s="38"/>
    </row>
    <row r="96" spans="1:14">
      <c r="A96" s="41"/>
      <c r="B96" s="41"/>
      <c r="C96" s="41"/>
      <c r="D96" s="42"/>
      <c r="E96" s="42"/>
      <c r="G96" s="42"/>
      <c r="M96" s="41"/>
      <c r="N96" s="38"/>
    </row>
    <row r="97" spans="1:14">
      <c r="A97" s="41"/>
      <c r="B97" s="41"/>
      <c r="C97" s="41"/>
      <c r="D97" s="42"/>
      <c r="E97" s="42"/>
      <c r="G97" s="42"/>
      <c r="M97" s="41"/>
      <c r="N97" s="38"/>
    </row>
    <row r="98" spans="1:14">
      <c r="A98" s="41"/>
      <c r="B98" s="41"/>
      <c r="C98" s="41"/>
      <c r="D98" s="42"/>
      <c r="E98" s="42"/>
      <c r="G98" s="42"/>
      <c r="M98" s="41"/>
      <c r="N98" s="38"/>
    </row>
    <row r="99" spans="1:14">
      <c r="A99" s="41"/>
      <c r="B99" s="41"/>
      <c r="C99" s="41"/>
      <c r="D99" s="42"/>
      <c r="E99" s="42"/>
      <c r="G99" s="42"/>
      <c r="M99" s="41"/>
      <c r="N99" s="38"/>
    </row>
    <row r="100" spans="1:14">
      <c r="A100" s="45"/>
      <c r="B100" s="41"/>
      <c r="C100" s="41"/>
      <c r="D100" s="42"/>
      <c r="E100" s="42"/>
      <c r="G100" s="42"/>
      <c r="M100" s="41"/>
      <c r="N100" s="38"/>
    </row>
    <row r="101" spans="1:14">
      <c r="A101" s="41"/>
      <c r="B101" s="41"/>
      <c r="C101" s="41"/>
      <c r="D101" s="42"/>
      <c r="E101" s="42"/>
      <c r="G101" s="42"/>
      <c r="M101" s="41"/>
      <c r="N101" s="38"/>
    </row>
    <row r="102" spans="1:14">
      <c r="A102" s="41"/>
      <c r="B102" s="41"/>
      <c r="C102" s="41"/>
      <c r="D102" s="42"/>
      <c r="E102" s="42"/>
      <c r="G102" s="42"/>
      <c r="M102" s="41"/>
      <c r="N102" s="38"/>
    </row>
    <row r="103" spans="1:14">
      <c r="A103" s="41"/>
      <c r="B103" s="41"/>
      <c r="C103" s="41"/>
      <c r="D103" s="42"/>
      <c r="E103" s="42"/>
      <c r="G103" s="42"/>
      <c r="M103" s="41"/>
      <c r="N103" s="38"/>
    </row>
    <row r="104" spans="1:14">
      <c r="A104" s="41"/>
      <c r="B104" s="41"/>
      <c r="C104" s="41"/>
      <c r="D104" s="42"/>
      <c r="E104" s="42"/>
      <c r="G104" s="42"/>
      <c r="M104" s="41"/>
      <c r="N104" s="38"/>
    </row>
    <row r="105" spans="1:14">
      <c r="A105" s="41"/>
      <c r="B105" s="41"/>
      <c r="C105" s="41"/>
      <c r="D105" s="42"/>
      <c r="E105" s="42"/>
      <c r="G105" s="42"/>
      <c r="M105" s="41"/>
      <c r="N105" s="38"/>
    </row>
    <row r="106" spans="1:14">
      <c r="A106" s="41"/>
      <c r="B106" s="41"/>
      <c r="C106" s="41"/>
      <c r="D106" s="42"/>
      <c r="E106" s="42"/>
      <c r="G106" s="42"/>
      <c r="M106" s="41"/>
      <c r="N106" s="38"/>
    </row>
    <row r="107" spans="1:14">
      <c r="A107" s="41"/>
      <c r="B107" s="41"/>
      <c r="C107" s="41"/>
      <c r="D107" s="42"/>
      <c r="E107" s="42"/>
      <c r="G107" s="42"/>
      <c r="M107" s="41"/>
      <c r="N107" s="38"/>
    </row>
    <row r="108" spans="1:14">
      <c r="A108" s="41"/>
      <c r="B108" s="41"/>
      <c r="C108" s="41"/>
      <c r="D108" s="42"/>
      <c r="E108" s="42"/>
      <c r="G108" s="42"/>
      <c r="M108" s="41"/>
      <c r="N108" s="38"/>
    </row>
    <row r="109" spans="1:14">
      <c r="A109" s="41"/>
      <c r="B109" s="41"/>
      <c r="C109" s="41"/>
      <c r="D109" s="42"/>
      <c r="E109" s="42"/>
      <c r="G109" s="42"/>
      <c r="M109" s="41"/>
      <c r="N109" s="38"/>
    </row>
    <row r="110" spans="1:14">
      <c r="A110" s="41"/>
      <c r="B110" s="41"/>
      <c r="C110" s="41"/>
      <c r="D110" s="42"/>
      <c r="E110" s="42"/>
      <c r="G110" s="42"/>
      <c r="M110" s="41"/>
      <c r="N110" s="38"/>
    </row>
    <row r="111" spans="1:14">
      <c r="A111" s="41"/>
      <c r="B111" s="41"/>
      <c r="C111" s="41"/>
      <c r="D111" s="42"/>
      <c r="E111" s="42"/>
      <c r="G111" s="42"/>
      <c r="M111" s="41"/>
      <c r="N111" s="38"/>
    </row>
    <row r="112" spans="1:14">
      <c r="A112" s="41"/>
      <c r="B112" s="41"/>
      <c r="C112" s="41"/>
      <c r="D112" s="42"/>
      <c r="E112" s="42"/>
      <c r="G112" s="42"/>
      <c r="M112" s="41"/>
      <c r="N112" s="38"/>
    </row>
    <row r="113" spans="1:14">
      <c r="A113" s="41"/>
      <c r="B113" s="41"/>
      <c r="C113" s="41"/>
      <c r="D113" s="42"/>
      <c r="E113" s="42"/>
      <c r="G113" s="42"/>
      <c r="M113" s="41"/>
      <c r="N113" s="38"/>
    </row>
    <row r="114" spans="1:14">
      <c r="A114" s="41"/>
      <c r="B114" s="41"/>
      <c r="C114" s="41"/>
      <c r="D114" s="42"/>
      <c r="E114" s="42"/>
      <c r="G114" s="42"/>
      <c r="M114" s="41"/>
      <c r="N114" s="38"/>
    </row>
    <row r="115" spans="1:14">
      <c r="A115" s="41"/>
      <c r="B115" s="41"/>
      <c r="C115" s="41"/>
      <c r="D115" s="42"/>
      <c r="E115" s="42"/>
      <c r="G115" s="42"/>
      <c r="M115" s="41"/>
      <c r="N115" s="38"/>
    </row>
    <row r="116" spans="1:14">
      <c r="A116" s="41"/>
      <c r="B116" s="41"/>
      <c r="C116" s="41"/>
      <c r="D116" s="42"/>
      <c r="E116" s="42"/>
      <c r="G116" s="42"/>
      <c r="M116" s="41"/>
      <c r="N116" s="38"/>
    </row>
    <row r="117" spans="1:14">
      <c r="A117" s="41"/>
      <c r="B117" s="41"/>
      <c r="C117" s="41"/>
      <c r="D117" s="42"/>
      <c r="E117" s="42"/>
      <c r="G117" s="42"/>
      <c r="M117" s="41"/>
      <c r="N117" s="38"/>
    </row>
    <row r="118" spans="1:14">
      <c r="A118" s="41"/>
      <c r="B118" s="41"/>
      <c r="C118" s="41"/>
      <c r="D118" s="42"/>
      <c r="E118" s="42"/>
      <c r="G118" s="42"/>
      <c r="M118" s="41"/>
      <c r="N118" s="38"/>
    </row>
    <row r="119" spans="1:14">
      <c r="A119" s="41"/>
      <c r="B119" s="41"/>
      <c r="C119" s="41"/>
      <c r="D119" s="42"/>
      <c r="E119" s="42"/>
      <c r="G119" s="42"/>
      <c r="M119" s="41"/>
      <c r="N119" s="38"/>
    </row>
    <row r="120" spans="1:14">
      <c r="A120" s="41"/>
      <c r="B120" s="41"/>
      <c r="C120" s="41"/>
      <c r="D120" s="42"/>
      <c r="E120" s="42"/>
      <c r="G120" s="42"/>
      <c r="M120" s="41"/>
      <c r="N120" s="38"/>
    </row>
    <row r="121" spans="1:14">
      <c r="A121" s="41"/>
      <c r="B121" s="41"/>
      <c r="C121" s="41"/>
      <c r="D121" s="42"/>
      <c r="E121" s="42"/>
      <c r="G121" s="42"/>
      <c r="M121" s="41"/>
      <c r="N121" s="38"/>
    </row>
    <row r="122" spans="1:14">
      <c r="A122" s="41"/>
      <c r="B122" s="41"/>
      <c r="C122" s="41"/>
      <c r="D122" s="42"/>
      <c r="E122" s="42"/>
      <c r="G122" s="42"/>
      <c r="M122" s="41"/>
      <c r="N122" s="38"/>
    </row>
    <row r="123" spans="1:14">
      <c r="A123" s="41"/>
      <c r="B123" s="41"/>
      <c r="C123" s="41"/>
      <c r="D123" s="42"/>
      <c r="E123" s="42"/>
      <c r="G123" s="42"/>
      <c r="M123" s="41"/>
      <c r="N123" s="38"/>
    </row>
    <row r="124" spans="1:14">
      <c r="A124" s="41"/>
      <c r="B124" s="41"/>
      <c r="C124" s="41"/>
      <c r="D124" s="42"/>
      <c r="E124" s="42"/>
      <c r="G124" s="42"/>
      <c r="M124" s="41"/>
      <c r="N124" s="38"/>
    </row>
    <row r="125" spans="1:14">
      <c r="A125" s="41"/>
      <c r="B125" s="41"/>
      <c r="C125" s="41"/>
      <c r="D125" s="42"/>
      <c r="E125" s="42"/>
      <c r="G125" s="42"/>
      <c r="M125" s="41"/>
      <c r="N125" s="38"/>
    </row>
    <row r="126" spans="1:14">
      <c r="A126" s="41"/>
      <c r="B126" s="41"/>
      <c r="C126" s="41"/>
      <c r="D126" s="42"/>
      <c r="E126" s="42"/>
      <c r="G126" s="42"/>
      <c r="M126" s="41"/>
      <c r="N126" s="38"/>
    </row>
    <row r="127" spans="1:14">
      <c r="A127" s="41"/>
      <c r="B127" s="41"/>
      <c r="C127" s="41"/>
      <c r="D127" s="42"/>
      <c r="E127" s="42"/>
      <c r="G127" s="42"/>
      <c r="M127" s="41"/>
      <c r="N127" s="38"/>
    </row>
    <row r="128" spans="1:14">
      <c r="A128" s="41"/>
      <c r="B128" s="41"/>
      <c r="C128" s="41"/>
      <c r="D128" s="42"/>
      <c r="E128" s="42"/>
      <c r="G128" s="42"/>
      <c r="M128" s="41"/>
      <c r="N128" s="38"/>
    </row>
    <row r="129" spans="1:14">
      <c r="A129" s="41"/>
      <c r="B129" s="41"/>
      <c r="C129" s="41"/>
      <c r="D129" s="42"/>
      <c r="E129" s="42"/>
      <c r="G129" s="42"/>
      <c r="M129" s="41"/>
      <c r="N129" s="38"/>
    </row>
    <row r="130" spans="1:14">
      <c r="A130" s="41"/>
      <c r="B130" s="41"/>
      <c r="C130" s="41"/>
      <c r="D130" s="42"/>
      <c r="E130" s="42"/>
      <c r="G130" s="42"/>
      <c r="M130" s="41"/>
      <c r="N130" s="38"/>
    </row>
    <row r="131" spans="1:14">
      <c r="A131" s="41"/>
      <c r="B131" s="41"/>
      <c r="C131" s="41"/>
      <c r="D131" s="42"/>
      <c r="E131" s="42"/>
      <c r="G131" s="42"/>
      <c r="M131" s="41"/>
      <c r="N131" s="38"/>
    </row>
    <row r="132" spans="1:14">
      <c r="A132" s="41"/>
      <c r="B132" s="41"/>
      <c r="C132" s="41"/>
      <c r="D132" s="42"/>
      <c r="E132" s="42"/>
      <c r="G132" s="42"/>
      <c r="M132" s="41"/>
      <c r="N132" s="38"/>
    </row>
    <row r="133" spans="1:14">
      <c r="A133" s="41"/>
      <c r="B133" s="41"/>
      <c r="C133" s="41"/>
      <c r="D133" s="42"/>
      <c r="E133" s="42"/>
      <c r="G133" s="42"/>
      <c r="M133" s="41"/>
      <c r="N133" s="38"/>
    </row>
    <row r="134" spans="1:14">
      <c r="A134" s="41"/>
      <c r="B134" s="41"/>
      <c r="C134" s="41"/>
      <c r="D134" s="42"/>
      <c r="E134" s="42"/>
      <c r="G134" s="42"/>
      <c r="M134" s="41"/>
      <c r="N134" s="38"/>
    </row>
    <row r="135" spans="1:14">
      <c r="A135" s="41"/>
      <c r="B135" s="41"/>
      <c r="C135" s="41"/>
      <c r="D135" s="42"/>
      <c r="E135" s="42"/>
      <c r="G135" s="42"/>
      <c r="M135" s="41"/>
      <c r="N135" s="38"/>
    </row>
    <row r="136" spans="1:14">
      <c r="A136" s="41"/>
      <c r="B136" s="41"/>
      <c r="C136" s="41"/>
      <c r="D136" s="42"/>
      <c r="E136" s="42"/>
      <c r="G136" s="42"/>
      <c r="M136" s="41"/>
      <c r="N136" s="38"/>
    </row>
    <row r="137" spans="1:14">
      <c r="A137" s="41"/>
      <c r="B137" s="41"/>
      <c r="C137" s="41"/>
      <c r="D137" s="42"/>
      <c r="E137" s="42"/>
      <c r="G137" s="42"/>
      <c r="M137" s="41"/>
      <c r="N137" s="38"/>
    </row>
    <row r="138" spans="1:14">
      <c r="A138" s="41"/>
      <c r="B138" s="41"/>
      <c r="C138" s="41"/>
      <c r="D138" s="42"/>
      <c r="E138" s="42"/>
      <c r="G138" s="42"/>
      <c r="M138" s="41"/>
      <c r="N138" s="38"/>
    </row>
    <row r="139" spans="1:14">
      <c r="A139" s="41"/>
      <c r="B139" s="41"/>
      <c r="C139" s="41"/>
      <c r="D139" s="42"/>
      <c r="E139" s="42"/>
      <c r="G139" s="42"/>
      <c r="M139" s="41"/>
      <c r="N139" s="38"/>
    </row>
    <row r="140" spans="1:14">
      <c r="A140" s="41"/>
      <c r="B140" s="41"/>
      <c r="C140" s="41"/>
      <c r="D140" s="42"/>
      <c r="E140" s="42"/>
      <c r="G140" s="42"/>
      <c r="M140" s="41"/>
      <c r="N140" s="38"/>
    </row>
    <row r="141" spans="1:14">
      <c r="A141" s="41"/>
      <c r="B141" s="41"/>
      <c r="C141" s="41"/>
      <c r="D141" s="42"/>
      <c r="E141" s="42"/>
      <c r="G141" s="42"/>
      <c r="M141" s="41"/>
      <c r="N141" s="38"/>
    </row>
    <row r="142" spans="1:14">
      <c r="A142" s="41"/>
      <c r="B142" s="41"/>
      <c r="C142" s="41"/>
      <c r="D142" s="42"/>
      <c r="E142" s="42"/>
      <c r="G142" s="42"/>
      <c r="M142" s="41"/>
      <c r="N142" s="38"/>
    </row>
    <row r="143" spans="1:14">
      <c r="A143" s="41"/>
      <c r="B143" s="41"/>
      <c r="C143" s="41"/>
      <c r="D143" s="42"/>
      <c r="E143" s="42"/>
      <c r="G143" s="42"/>
      <c r="M143" s="41"/>
      <c r="N143" s="38"/>
    </row>
    <row r="144" spans="1:14">
      <c r="A144" s="41"/>
      <c r="B144" s="41"/>
      <c r="C144" s="41"/>
      <c r="D144" s="42"/>
      <c r="E144" s="42"/>
      <c r="G144" s="42"/>
      <c r="M144" s="41"/>
      <c r="N144" s="38"/>
    </row>
    <row r="145" spans="1:14">
      <c r="A145" s="41"/>
      <c r="B145" s="41"/>
      <c r="C145" s="41"/>
      <c r="D145" s="42"/>
      <c r="E145" s="42"/>
      <c r="G145" s="42"/>
      <c r="M145" s="41"/>
      <c r="N145" s="38"/>
    </row>
    <row r="146" spans="1:14">
      <c r="A146" s="41"/>
      <c r="B146" s="41"/>
      <c r="C146" s="41"/>
      <c r="D146" s="42"/>
      <c r="E146" s="42"/>
      <c r="G146" s="42"/>
      <c r="M146" s="41"/>
      <c r="N146" s="38"/>
    </row>
    <row r="147" spans="1:14">
      <c r="A147" s="41"/>
      <c r="B147" s="41"/>
      <c r="C147" s="41"/>
      <c r="D147" s="42"/>
      <c r="E147" s="42"/>
      <c r="G147" s="42"/>
      <c r="M147" s="41"/>
      <c r="N147" s="38"/>
    </row>
    <row r="148" spans="1:14">
      <c r="A148" s="41"/>
      <c r="B148" s="41"/>
      <c r="C148" s="41"/>
      <c r="D148" s="42"/>
      <c r="E148" s="42"/>
      <c r="G148" s="42"/>
      <c r="M148" s="41"/>
      <c r="N148" s="38"/>
    </row>
    <row r="149" spans="1:14">
      <c r="A149" s="41"/>
      <c r="B149" s="41"/>
      <c r="C149" s="41"/>
      <c r="D149" s="42"/>
      <c r="E149" s="42"/>
      <c r="G149" s="42"/>
      <c r="M149" s="41"/>
      <c r="N149" s="38"/>
    </row>
    <row r="150" spans="1:14">
      <c r="A150" s="41"/>
      <c r="B150" s="41"/>
      <c r="C150" s="41"/>
      <c r="D150" s="42"/>
      <c r="E150" s="42"/>
      <c r="G150" s="42"/>
      <c r="M150" s="41"/>
      <c r="N150" s="38"/>
    </row>
    <row r="151" spans="1:14">
      <c r="A151" s="41"/>
      <c r="B151" s="41"/>
      <c r="C151" s="41"/>
      <c r="D151" s="42"/>
      <c r="E151" s="42"/>
      <c r="G151" s="42"/>
      <c r="M151" s="41"/>
      <c r="N151" s="38"/>
    </row>
    <row r="152" spans="1:14">
      <c r="A152" s="41"/>
      <c r="B152" s="41"/>
      <c r="C152" s="41"/>
      <c r="D152" s="42"/>
      <c r="E152" s="42"/>
      <c r="G152" s="42"/>
      <c r="M152" s="41"/>
      <c r="N152" s="38"/>
    </row>
    <row r="153" spans="1:14">
      <c r="A153" s="41"/>
      <c r="B153" s="41"/>
      <c r="C153" s="41"/>
      <c r="D153" s="42"/>
      <c r="E153" s="42"/>
      <c r="G153" s="42"/>
      <c r="M153" s="41"/>
      <c r="N153" s="38"/>
    </row>
    <row r="154" spans="1:14">
      <c r="A154" s="41"/>
      <c r="B154" s="41"/>
      <c r="C154" s="41"/>
      <c r="D154" s="42"/>
      <c r="E154" s="42"/>
      <c r="G154" s="42"/>
      <c r="M154" s="41"/>
      <c r="N154" s="38"/>
    </row>
    <row r="155" spans="1:14">
      <c r="A155" s="41"/>
      <c r="B155" s="41"/>
      <c r="C155" s="41"/>
      <c r="D155" s="42"/>
      <c r="E155" s="42"/>
      <c r="G155" s="42"/>
      <c r="M155" s="41"/>
      <c r="N155" s="38"/>
    </row>
    <row r="156" spans="1:14">
      <c r="A156" s="41"/>
      <c r="B156" s="41"/>
      <c r="C156" s="41"/>
      <c r="D156" s="42"/>
      <c r="E156" s="42"/>
      <c r="G156" s="42"/>
      <c r="M156" s="41"/>
      <c r="N156" s="38"/>
    </row>
    <row r="157" spans="1:14">
      <c r="A157" s="41"/>
      <c r="B157" s="41"/>
      <c r="C157" s="41"/>
      <c r="D157" s="42"/>
      <c r="E157" s="42"/>
      <c r="G157" s="42"/>
      <c r="M157" s="41"/>
      <c r="N157" s="38"/>
    </row>
    <row r="158" spans="1:14">
      <c r="A158" s="41"/>
      <c r="B158" s="41"/>
      <c r="C158" s="41"/>
      <c r="D158" s="42"/>
      <c r="E158" s="42"/>
      <c r="G158" s="42"/>
      <c r="M158" s="41"/>
      <c r="N158" s="38"/>
    </row>
    <row r="159" spans="1:14">
      <c r="A159" s="41"/>
      <c r="B159" s="41"/>
      <c r="C159" s="41"/>
      <c r="D159" s="42"/>
      <c r="E159" s="42"/>
      <c r="G159" s="42"/>
      <c r="M159" s="41"/>
      <c r="N159" s="38"/>
    </row>
    <row r="160" spans="1:14">
      <c r="A160" s="41"/>
      <c r="B160" s="41"/>
      <c r="C160" s="41"/>
      <c r="D160" s="42"/>
      <c r="E160" s="42"/>
      <c r="G160" s="42"/>
      <c r="M160" s="41"/>
      <c r="N160" s="38"/>
    </row>
    <row r="161" spans="1:14">
      <c r="A161" s="41"/>
      <c r="B161" s="41"/>
      <c r="C161" s="41"/>
      <c r="D161" s="42"/>
      <c r="E161" s="42"/>
      <c r="G161" s="42"/>
      <c r="M161" s="41"/>
      <c r="N161" s="38"/>
    </row>
    <row r="162" spans="1:14">
      <c r="A162" s="41"/>
      <c r="B162" s="41"/>
      <c r="C162" s="41"/>
      <c r="D162" s="42"/>
      <c r="E162" s="42"/>
      <c r="G162" s="42"/>
      <c r="M162" s="41"/>
      <c r="N162" s="38"/>
    </row>
    <row r="163" spans="1:14">
      <c r="A163" s="41"/>
      <c r="B163" s="41"/>
      <c r="C163" s="41"/>
      <c r="D163" s="42"/>
      <c r="E163" s="42"/>
      <c r="G163" s="42"/>
      <c r="M163" s="41"/>
      <c r="N163" s="38"/>
    </row>
    <row r="164" spans="1:14">
      <c r="A164" s="41"/>
      <c r="B164" s="41"/>
      <c r="C164" s="41"/>
      <c r="D164" s="42"/>
      <c r="E164" s="42"/>
      <c r="G164" s="42"/>
      <c r="M164" s="41"/>
      <c r="N164" s="38"/>
    </row>
    <row r="165" spans="1:14">
      <c r="A165" s="41"/>
      <c r="B165" s="41"/>
      <c r="C165" s="41"/>
      <c r="D165" s="42"/>
      <c r="E165" s="42"/>
      <c r="G165" s="42"/>
      <c r="M165" s="41"/>
      <c r="N165" s="38"/>
    </row>
    <row r="166" spans="1:14">
      <c r="A166" s="41"/>
      <c r="B166" s="41"/>
      <c r="C166" s="41"/>
      <c r="D166" s="42"/>
      <c r="E166" s="42"/>
      <c r="G166" s="42"/>
      <c r="M166" s="41"/>
      <c r="N166" s="38"/>
    </row>
    <row r="167" spans="1:14">
      <c r="A167" s="41"/>
      <c r="B167" s="41"/>
      <c r="C167" s="41"/>
      <c r="D167" s="42"/>
      <c r="E167" s="42"/>
      <c r="G167" s="42"/>
      <c r="M167" s="41"/>
      <c r="N167" s="38"/>
    </row>
    <row r="168" spans="1:14">
      <c r="A168" s="41"/>
      <c r="B168" s="41"/>
      <c r="C168" s="41"/>
      <c r="D168" s="42"/>
      <c r="E168" s="42"/>
      <c r="G168" s="42"/>
      <c r="M168" s="41"/>
      <c r="N168" s="38"/>
    </row>
    <row r="169" spans="1:14">
      <c r="A169" s="41"/>
      <c r="B169" s="41"/>
      <c r="C169" s="41"/>
      <c r="D169" s="42"/>
      <c r="E169" s="42"/>
      <c r="G169" s="42"/>
      <c r="M169" s="41"/>
      <c r="N169" s="38"/>
    </row>
    <row r="170" spans="1:14">
      <c r="A170" s="41"/>
      <c r="B170" s="41"/>
      <c r="C170" s="41"/>
      <c r="D170" s="42"/>
      <c r="E170" s="42"/>
      <c r="G170" s="42"/>
      <c r="M170" s="41"/>
      <c r="N170" s="38"/>
    </row>
    <row r="171" spans="1:14">
      <c r="A171" s="41"/>
      <c r="B171" s="41"/>
      <c r="C171" s="41"/>
      <c r="D171" s="42"/>
      <c r="E171" s="42"/>
      <c r="G171" s="42"/>
      <c r="M171" s="41"/>
      <c r="N171" s="38"/>
    </row>
    <row r="172" spans="1:14">
      <c r="A172" s="41"/>
      <c r="B172" s="41"/>
      <c r="C172" s="41"/>
      <c r="D172" s="42"/>
      <c r="E172" s="42"/>
      <c r="G172" s="42"/>
      <c r="M172" s="41"/>
      <c r="N172" s="38"/>
    </row>
    <row r="173" spans="1:14">
      <c r="A173" s="41"/>
      <c r="B173" s="41"/>
      <c r="C173" s="41"/>
      <c r="D173" s="42"/>
      <c r="E173" s="42"/>
      <c r="G173" s="42"/>
      <c r="M173" s="41"/>
      <c r="N173" s="38"/>
    </row>
    <row r="174" spans="1:14">
      <c r="A174" s="41"/>
      <c r="B174" s="41"/>
      <c r="C174" s="41"/>
      <c r="D174" s="42"/>
      <c r="E174" s="42"/>
      <c r="G174" s="42"/>
      <c r="M174" s="41"/>
      <c r="N174" s="38"/>
    </row>
    <row r="175" spans="1:14">
      <c r="A175" s="41"/>
      <c r="B175" s="41"/>
      <c r="C175" s="41"/>
      <c r="D175" s="42"/>
      <c r="E175" s="42"/>
      <c r="G175" s="42"/>
      <c r="M175" s="41"/>
      <c r="N175" s="38"/>
    </row>
    <row r="176" spans="1:14">
      <c r="A176" s="41"/>
      <c r="B176" s="41"/>
      <c r="C176" s="41"/>
      <c r="D176" s="42"/>
      <c r="E176" s="42"/>
      <c r="G176" s="42"/>
      <c r="M176" s="41"/>
      <c r="N176" s="38"/>
    </row>
    <row r="177" spans="1:14">
      <c r="A177" s="41"/>
      <c r="B177" s="41"/>
      <c r="C177" s="41"/>
      <c r="D177" s="42"/>
      <c r="E177" s="42"/>
      <c r="G177" s="42"/>
      <c r="N177" s="38"/>
    </row>
    <row r="178" spans="1:14">
      <c r="A178" s="41"/>
      <c r="B178" s="41"/>
      <c r="C178" s="41"/>
      <c r="D178" s="42"/>
      <c r="E178" s="42"/>
      <c r="G178" s="42"/>
      <c r="N178" s="38"/>
    </row>
    <row r="179" spans="1:14">
      <c r="A179" s="41"/>
      <c r="B179" s="41"/>
      <c r="C179" s="41"/>
      <c r="D179" s="42"/>
      <c r="E179" s="42"/>
      <c r="G179" s="42"/>
      <c r="N179" s="38"/>
    </row>
    <row r="180" spans="1:14">
      <c r="A180" s="41"/>
      <c r="B180" s="41"/>
      <c r="C180" s="41"/>
      <c r="D180" s="42"/>
      <c r="E180" s="42"/>
      <c r="G180" s="42"/>
      <c r="N180" s="38"/>
    </row>
    <row r="181" spans="1:14">
      <c r="A181" s="41"/>
      <c r="B181" s="41"/>
      <c r="C181" s="41"/>
      <c r="D181" s="42"/>
      <c r="E181" s="42"/>
      <c r="G181" s="42"/>
      <c r="N181" s="38"/>
    </row>
    <row r="182" spans="1:14">
      <c r="A182" s="41"/>
      <c r="B182" s="41"/>
      <c r="C182" s="41"/>
      <c r="D182" s="42"/>
      <c r="E182" s="42"/>
      <c r="G182" s="42"/>
      <c r="N182" s="38"/>
    </row>
    <row r="183" spans="1:14">
      <c r="A183" s="41"/>
      <c r="B183" s="41"/>
      <c r="C183" s="41"/>
      <c r="D183" s="42"/>
      <c r="E183" s="42"/>
      <c r="G183" s="42"/>
      <c r="N183" s="38"/>
    </row>
    <row r="184" spans="1:14">
      <c r="A184" s="41"/>
      <c r="B184" s="41"/>
      <c r="C184" s="41"/>
      <c r="D184" s="42"/>
      <c r="E184" s="42"/>
      <c r="G184" s="42"/>
      <c r="N184" s="38"/>
    </row>
    <row r="185" spans="1:14">
      <c r="A185" s="41"/>
      <c r="B185" s="41"/>
      <c r="C185" s="41"/>
      <c r="D185" s="42"/>
      <c r="E185" s="42"/>
      <c r="G185" s="42"/>
      <c r="N185" s="38"/>
    </row>
    <row r="186" spans="1:14">
      <c r="A186" s="41"/>
      <c r="B186" s="41"/>
      <c r="C186" s="41"/>
      <c r="D186" s="42"/>
      <c r="E186" s="42"/>
      <c r="G186" s="42"/>
      <c r="N186" s="38"/>
    </row>
    <row r="187" spans="1:14">
      <c r="A187" s="41"/>
      <c r="B187" s="41"/>
      <c r="C187" s="41"/>
      <c r="D187" s="42"/>
      <c r="E187" s="42"/>
      <c r="G187" s="42"/>
      <c r="N187" s="38"/>
    </row>
    <row r="188" spans="1:14">
      <c r="A188" s="41"/>
      <c r="B188" s="41"/>
      <c r="C188" s="41"/>
      <c r="D188" s="42"/>
      <c r="E188" s="42"/>
      <c r="G188" s="42"/>
      <c r="N188" s="38"/>
    </row>
    <row r="189" spans="1:14">
      <c r="A189" s="41"/>
      <c r="B189" s="41"/>
      <c r="C189" s="41"/>
      <c r="D189" s="42"/>
      <c r="E189" s="42"/>
      <c r="G189" s="42"/>
      <c r="N189" s="38"/>
    </row>
    <row r="190" spans="1:14">
      <c r="A190" s="41"/>
      <c r="B190" s="41"/>
      <c r="C190" s="41"/>
      <c r="D190" s="42"/>
      <c r="E190" s="42"/>
      <c r="G190" s="42"/>
      <c r="N190" s="38"/>
    </row>
    <row r="191" spans="1:14">
      <c r="A191" s="41"/>
      <c r="B191" s="41"/>
      <c r="C191" s="41"/>
      <c r="D191" s="42"/>
      <c r="E191" s="42"/>
      <c r="G191" s="42"/>
      <c r="N191" s="38"/>
    </row>
    <row r="192" spans="1:14">
      <c r="A192" s="41"/>
      <c r="B192" s="41"/>
      <c r="C192" s="41"/>
      <c r="D192" s="42"/>
      <c r="E192" s="42"/>
      <c r="G192" s="42"/>
      <c r="N192" s="38"/>
    </row>
    <row r="193" spans="1:14">
      <c r="A193" s="41"/>
      <c r="B193" s="41"/>
      <c r="C193" s="41"/>
      <c r="D193" s="42"/>
      <c r="E193" s="42"/>
      <c r="G193" s="42"/>
      <c r="N193" s="38"/>
    </row>
    <row r="194" spans="1:14">
      <c r="A194" s="41"/>
      <c r="B194" s="41"/>
      <c r="C194" s="41"/>
      <c r="D194" s="42"/>
      <c r="E194" s="42"/>
      <c r="G194" s="42"/>
      <c r="N194" s="38"/>
    </row>
    <row r="195" spans="1:14">
      <c r="A195" s="41"/>
      <c r="B195" s="41"/>
      <c r="C195" s="41"/>
      <c r="D195" s="42"/>
      <c r="E195" s="42"/>
      <c r="G195" s="42"/>
      <c r="N195" s="38"/>
    </row>
    <row r="196" spans="1:14">
      <c r="A196" s="41"/>
      <c r="B196" s="41"/>
      <c r="C196" s="41"/>
      <c r="D196" s="42"/>
      <c r="E196" s="42"/>
      <c r="G196" s="42"/>
      <c r="N196" s="38"/>
    </row>
    <row r="197" spans="1:14">
      <c r="A197" s="41"/>
      <c r="B197" s="41"/>
      <c r="C197" s="41"/>
      <c r="D197" s="42"/>
      <c r="E197" s="42"/>
      <c r="G197" s="42"/>
      <c r="N197" s="38"/>
    </row>
    <row r="198" spans="1:14">
      <c r="A198" s="41"/>
      <c r="B198" s="41"/>
      <c r="C198" s="41"/>
      <c r="D198" s="42"/>
      <c r="E198" s="42"/>
      <c r="G198" s="42"/>
      <c r="N198" s="38"/>
    </row>
    <row r="199" spans="1:14">
      <c r="A199" s="41"/>
      <c r="B199" s="41"/>
      <c r="C199" s="41"/>
      <c r="D199" s="42"/>
      <c r="E199" s="42"/>
      <c r="G199" s="42"/>
      <c r="N199" s="38"/>
    </row>
    <row r="200" spans="1:14">
      <c r="A200" s="41"/>
      <c r="B200" s="41"/>
      <c r="C200" s="41"/>
      <c r="D200" s="42"/>
      <c r="E200" s="42"/>
      <c r="G200" s="42"/>
      <c r="N200" s="38"/>
    </row>
    <row r="201" spans="1:14">
      <c r="N201" s="38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8" sqref="I8"/>
    </sheetView>
  </sheetViews>
  <sheetFormatPr baseColWidth="10" defaultRowHeight="15"/>
  <cols>
    <col min="2" max="2" width="14" customWidth="1"/>
  </cols>
  <sheetData>
    <row r="1" spans="1:6">
      <c r="A1" s="33" t="s">
        <v>51</v>
      </c>
      <c r="B1" s="2"/>
      <c r="C1" s="2"/>
      <c r="D1" s="2"/>
      <c r="E1" s="2"/>
      <c r="F1" s="2"/>
    </row>
    <row r="2" spans="1:6">
      <c r="A2" s="46"/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34" t="s">
        <v>42</v>
      </c>
      <c r="B17" s="2"/>
      <c r="C17" s="2"/>
      <c r="D17" s="2"/>
      <c r="E17" s="2"/>
      <c r="F17" s="2"/>
    </row>
    <row r="18" spans="1:6">
      <c r="A18" s="35" t="s">
        <v>52</v>
      </c>
      <c r="B18" s="2"/>
      <c r="C18" s="2"/>
      <c r="D18" s="2"/>
      <c r="E18" s="2"/>
      <c r="F18" s="2"/>
    </row>
    <row r="22" spans="1:6" ht="45">
      <c r="A22" s="47"/>
      <c r="B22" s="48" t="s">
        <v>53</v>
      </c>
      <c r="C22" s="48" t="s">
        <v>54</v>
      </c>
      <c r="D22" s="47"/>
    </row>
    <row r="23" spans="1:6" ht="17.25">
      <c r="A23" s="49">
        <v>2017</v>
      </c>
      <c r="B23" s="50">
        <v>-5.3545519236278611</v>
      </c>
      <c r="C23" s="50">
        <v>-7.8660799033566313</v>
      </c>
      <c r="D23" s="47"/>
    </row>
    <row r="24" spans="1:6" ht="17.25">
      <c r="A24" s="49">
        <v>2018</v>
      </c>
      <c r="B24" s="50">
        <v>-7.061603507367229</v>
      </c>
      <c r="C24" s="50">
        <v>-9.303763088392305</v>
      </c>
      <c r="D24" s="47"/>
    </row>
    <row r="25" spans="1:6" ht="17.25">
      <c r="A25" s="49">
        <v>2019</v>
      </c>
      <c r="B25" s="50">
        <v>-4.8696693667853879</v>
      </c>
      <c r="C25" s="50">
        <v>4.2110698058653453</v>
      </c>
      <c r="D25" s="47"/>
    </row>
    <row r="26" spans="1:6" ht="17.25">
      <c r="A26" s="49">
        <v>2020</v>
      </c>
      <c r="B26" s="50">
        <v>-11.237382104123871</v>
      </c>
      <c r="C26" s="50">
        <v>-16.429180126439288</v>
      </c>
      <c r="D26" s="47"/>
    </row>
    <row r="27" spans="1:6" ht="17.25">
      <c r="A27" s="49">
        <v>2021</v>
      </c>
      <c r="B27" s="50">
        <v>-1.2915106195020591</v>
      </c>
      <c r="C27" s="50">
        <v>2.2599539946406129</v>
      </c>
      <c r="D27" s="4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I17" sqref="I17"/>
    </sheetView>
  </sheetViews>
  <sheetFormatPr baseColWidth="10" defaultRowHeight="15"/>
  <cols>
    <col min="1" max="1" width="14.140625" customWidth="1"/>
    <col min="2" max="2" width="12.28515625" customWidth="1"/>
  </cols>
  <sheetData>
    <row r="1" spans="1:6">
      <c r="A1" s="33" t="s">
        <v>55</v>
      </c>
      <c r="B1" s="2"/>
      <c r="C1" s="2"/>
      <c r="D1" s="2"/>
      <c r="E1" s="2"/>
      <c r="F1" s="2"/>
    </row>
    <row r="2" spans="1:6">
      <c r="A2" s="51" t="s">
        <v>56</v>
      </c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34" t="s">
        <v>42</v>
      </c>
      <c r="B15" s="2"/>
      <c r="C15" s="2"/>
      <c r="D15" s="2"/>
      <c r="E15" s="2"/>
      <c r="F15" s="2"/>
    </row>
    <row r="16" spans="1:6">
      <c r="A16" s="35" t="s">
        <v>57</v>
      </c>
      <c r="B16" s="2"/>
      <c r="C16" s="2"/>
      <c r="D16" s="2"/>
      <c r="E16" s="2"/>
      <c r="F16" s="2"/>
    </row>
    <row r="18" spans="1:2">
      <c r="A18" s="36"/>
      <c r="B18" s="52">
        <v>2021</v>
      </c>
    </row>
    <row r="19" spans="1:2" ht="30">
      <c r="A19" s="53" t="s">
        <v>53</v>
      </c>
      <c r="B19" s="54">
        <v>79300</v>
      </c>
    </row>
    <row r="20" spans="1:2" ht="45">
      <c r="A20" s="53" t="s">
        <v>54</v>
      </c>
      <c r="B20" s="54">
        <v>43100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O8" sqref="O8"/>
    </sheetView>
  </sheetViews>
  <sheetFormatPr baseColWidth="10" defaultRowHeight="15"/>
  <cols>
    <col min="11" max="14" width="11.42578125" style="12"/>
  </cols>
  <sheetData>
    <row r="1" spans="1:10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55" t="s">
        <v>64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63" t="s">
        <v>65</v>
      </c>
      <c r="B32" s="2"/>
      <c r="C32" s="2"/>
      <c r="D32" s="2"/>
      <c r="E32" s="2"/>
      <c r="F32" s="2"/>
      <c r="G32" s="2"/>
      <c r="H32" s="2"/>
      <c r="I32" s="2"/>
      <c r="J32" s="2"/>
    </row>
    <row r="33" s="12" customFormat="1"/>
    <row r="34" s="12" customFormat="1"/>
    <row r="35" s="12" customFormat="1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M16" sqref="M16"/>
    </sheetView>
  </sheetViews>
  <sheetFormatPr baseColWidth="10" defaultRowHeight="15"/>
  <sheetData>
    <row r="1" spans="1:12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12"/>
      <c r="L1" s="1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12"/>
      <c r="L2" s="1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12"/>
      <c r="L3" s="1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12"/>
      <c r="L4" s="1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12"/>
      <c r="L5" s="1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12"/>
      <c r="L7" s="1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12"/>
      <c r="L8" s="1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12"/>
      <c r="L9" s="1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12"/>
      <c r="L10" s="1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12"/>
      <c r="L11" s="1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12"/>
      <c r="L12" s="1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12"/>
      <c r="L13" s="1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12"/>
      <c r="L14" s="1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12"/>
      <c r="L15" s="12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12"/>
      <c r="L16" s="12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12"/>
      <c r="L17" s="1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12"/>
      <c r="L18" s="1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12"/>
      <c r="L19" s="1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12"/>
      <c r="L20" s="1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12"/>
      <c r="L21" s="1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12"/>
      <c r="L22" s="1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12"/>
      <c r="L23" s="1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12"/>
      <c r="L24" s="1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12"/>
      <c r="L25" s="1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12"/>
      <c r="L26" s="1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12"/>
      <c r="L27" s="1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12"/>
      <c r="L28" s="1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12"/>
      <c r="L29" s="1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12"/>
      <c r="L30" s="1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12"/>
      <c r="L31" s="12"/>
    </row>
    <row r="32" spans="1:12">
      <c r="A32" s="55" t="s">
        <v>67</v>
      </c>
      <c r="B32" s="2"/>
      <c r="C32" s="2"/>
      <c r="D32" s="2"/>
      <c r="E32" s="2"/>
      <c r="F32" s="2"/>
      <c r="G32" s="2"/>
      <c r="H32" s="2"/>
      <c r="I32" s="2"/>
      <c r="J32" s="2"/>
      <c r="K32" s="12"/>
      <c r="L32" s="12"/>
    </row>
    <row r="33" spans="1:12" s="12" customFormat="1">
      <c r="A33" s="55" t="s">
        <v>70</v>
      </c>
      <c r="B33" s="2"/>
      <c r="C33" s="2"/>
      <c r="D33" s="2"/>
      <c r="E33" s="2"/>
      <c r="F33" s="2"/>
      <c r="G33" s="2"/>
      <c r="H33" s="2"/>
      <c r="I33" s="2"/>
      <c r="J33" s="2"/>
    </row>
    <row r="34" spans="1:12" s="12" customFormat="1">
      <c r="A34" s="55" t="s">
        <v>69</v>
      </c>
      <c r="B34" s="2"/>
      <c r="C34" s="2"/>
      <c r="D34" s="2"/>
      <c r="E34" s="2"/>
      <c r="F34" s="2"/>
      <c r="G34" s="2"/>
      <c r="H34" s="2"/>
      <c r="I34" s="2"/>
      <c r="J34" s="2"/>
    </row>
    <row r="35" spans="1:12" s="12" customFormat="1">
      <c r="A35" s="55" t="s">
        <v>71</v>
      </c>
      <c r="B35" s="2"/>
      <c r="C35" s="2"/>
      <c r="D35" s="2"/>
      <c r="E35" s="2"/>
      <c r="F35" s="2"/>
      <c r="G35" s="2"/>
      <c r="H35" s="2"/>
      <c r="I35" s="2"/>
      <c r="J35" s="2"/>
    </row>
    <row r="36" spans="1:12">
      <c r="A36" s="63" t="s">
        <v>68</v>
      </c>
      <c r="B36" s="2"/>
      <c r="C36" s="2"/>
      <c r="D36" s="2"/>
      <c r="E36" s="2"/>
      <c r="F36" s="2"/>
      <c r="G36" s="2"/>
      <c r="H36" s="2"/>
      <c r="I36" s="2"/>
      <c r="J36" s="2"/>
      <c r="K36" s="12"/>
      <c r="L36" s="12"/>
    </row>
    <row r="37" spans="1:12" s="12" customFormat="1" ht="14.25" customHeight="1"/>
    <row r="38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selection activeCell="A25" sqref="A25"/>
    </sheetView>
  </sheetViews>
  <sheetFormatPr baseColWidth="10" defaultColWidth="11.42578125" defaultRowHeight="15"/>
  <cols>
    <col min="1" max="1" width="15.28515625" style="2" customWidth="1"/>
    <col min="2" max="9" width="11.42578125" style="2"/>
    <col min="10" max="10" width="14.140625" style="2" customWidth="1"/>
    <col min="11" max="16384" width="11.42578125" style="2"/>
  </cols>
  <sheetData>
    <row r="1" spans="1:14" ht="16.5" customHeight="1">
      <c r="A1" s="11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6"/>
    </row>
    <row r="25" spans="1:4">
      <c r="A25" s="55" t="s">
        <v>72</v>
      </c>
    </row>
    <row r="26" spans="1:4">
      <c r="A26" s="64" t="s">
        <v>73</v>
      </c>
    </row>
    <row r="27" spans="1:4">
      <c r="A27" s="65" t="s">
        <v>74</v>
      </c>
    </row>
    <row r="29" spans="1:4">
      <c r="A29" s="55"/>
      <c r="B29" s="55" t="s">
        <v>0</v>
      </c>
      <c r="C29" s="55"/>
      <c r="D29" s="55"/>
    </row>
    <row r="30" spans="1:4">
      <c r="A30" s="55"/>
      <c r="B30" s="55" t="s">
        <v>1</v>
      </c>
      <c r="C30" s="55" t="s">
        <v>2</v>
      </c>
      <c r="D30" s="55" t="s">
        <v>3</v>
      </c>
    </row>
    <row r="31" spans="1:4">
      <c r="A31" s="56" t="s">
        <v>21</v>
      </c>
      <c r="B31" s="57">
        <v>1.8174395911040527E-2</v>
      </c>
      <c r="C31" s="57">
        <v>1.1640816777909221E-2</v>
      </c>
      <c r="D31" s="57">
        <v>1.4972952430930126E-2</v>
      </c>
    </row>
    <row r="32" spans="1:4">
      <c r="A32" s="56" t="s">
        <v>22</v>
      </c>
      <c r="B32" s="57">
        <v>2.6537000982753607E-3</v>
      </c>
      <c r="C32" s="57">
        <v>9.2294089578797464E-4</v>
      </c>
      <c r="D32" s="57">
        <v>1.8066928938251755E-3</v>
      </c>
    </row>
    <row r="33" spans="1:4">
      <c r="A33" s="56" t="s">
        <v>23</v>
      </c>
      <c r="B33" s="57">
        <v>9.6388747384852798E-4</v>
      </c>
      <c r="C33" s="57">
        <v>0</v>
      </c>
      <c r="D33" s="57">
        <v>4.9221645809404443E-4</v>
      </c>
    </row>
    <row r="34" spans="1:4">
      <c r="A34" s="56" t="s">
        <v>24</v>
      </c>
      <c r="B34" s="57">
        <v>3.202824342014055E-3</v>
      </c>
      <c r="C34" s="57">
        <v>2.3982770777473462E-3</v>
      </c>
      <c r="D34" s="57">
        <v>2.8100405559103232E-3</v>
      </c>
    </row>
    <row r="35" spans="1:4">
      <c r="A35" s="56" t="s">
        <v>25</v>
      </c>
      <c r="B35" s="57">
        <v>6.5752220877954598E-2</v>
      </c>
      <c r="C35" s="57">
        <v>1.9573094498084691E-2</v>
      </c>
      <c r="D35" s="57">
        <v>4.3272771303403665E-2</v>
      </c>
    </row>
    <row r="36" spans="1:4">
      <c r="A36" s="56" t="s">
        <v>26</v>
      </c>
      <c r="B36" s="57">
        <v>0.6784441787979224</v>
      </c>
      <c r="C36" s="57">
        <v>0.27947370300194152</v>
      </c>
      <c r="D36" s="57">
        <v>0.48474806847918211</v>
      </c>
    </row>
    <row r="37" spans="1:4">
      <c r="A37" s="56" t="s">
        <v>27</v>
      </c>
      <c r="B37" s="57">
        <v>1.8110744784211383</v>
      </c>
      <c r="C37" s="57">
        <v>0.96083987784281222</v>
      </c>
      <c r="D37" s="57">
        <v>1.394221984297848</v>
      </c>
    </row>
    <row r="38" spans="1:4">
      <c r="A38" s="56" t="s">
        <v>28</v>
      </c>
      <c r="B38" s="57">
        <v>2.5372710854713696</v>
      </c>
      <c r="C38" s="57">
        <v>1.3044881660852317</v>
      </c>
      <c r="D38" s="57">
        <v>1.9162477510740867</v>
      </c>
    </row>
    <row r="39" spans="1:4">
      <c r="A39" s="55" t="s">
        <v>29</v>
      </c>
      <c r="B39" s="57">
        <v>2.5924360262243615</v>
      </c>
      <c r="C39" s="57">
        <v>1.2027744380698251</v>
      </c>
      <c r="D39" s="57">
        <v>1.8796261902946247</v>
      </c>
    </row>
    <row r="40" spans="1:4">
      <c r="A40" s="55" t="s">
        <v>30</v>
      </c>
      <c r="B40" s="57">
        <v>2.4248349941257521</v>
      </c>
      <c r="C40" s="57">
        <v>1.0892010988808378</v>
      </c>
      <c r="D40" s="57">
        <v>1.73804675115854</v>
      </c>
    </row>
    <row r="41" spans="1:4">
      <c r="A41" s="55" t="s">
        <v>31</v>
      </c>
      <c r="B41" s="57">
        <v>2.2090588575659651</v>
      </c>
      <c r="C41" s="57">
        <v>1.0240128657542726</v>
      </c>
      <c r="D41" s="57">
        <v>1.6051677021501312</v>
      </c>
    </row>
    <row r="42" spans="1:4">
      <c r="A42" s="55" t="s">
        <v>32</v>
      </c>
      <c r="B42" s="57">
        <v>1.9359362130346685</v>
      </c>
      <c r="C42" s="57">
        <v>0.95302443014117566</v>
      </c>
      <c r="D42" s="57">
        <v>1.4393933439846944</v>
      </c>
    </row>
    <row r="43" spans="1:4">
      <c r="A43" s="55" t="s">
        <v>33</v>
      </c>
      <c r="B43" s="57">
        <v>1.8824382519509926</v>
      </c>
      <c r="C43" s="57">
        <v>0.86165667679763347</v>
      </c>
      <c r="D43" s="57">
        <v>1.3638042391431633</v>
      </c>
    </row>
    <row r="44" spans="1:4">
      <c r="A44" s="55" t="s">
        <v>34</v>
      </c>
      <c r="B44" s="57">
        <v>1.6971117378741412</v>
      </c>
      <c r="C44" s="57">
        <v>0.72342687798214722</v>
      </c>
      <c r="D44" s="57">
        <v>1.1970998186081736</v>
      </c>
    </row>
    <row r="45" spans="1:4">
      <c r="A45" s="55" t="s">
        <v>35</v>
      </c>
      <c r="B45" s="57">
        <v>1.5310751071777873</v>
      </c>
      <c r="C45" s="57">
        <v>0.55112428430067273</v>
      </c>
      <c r="D45" s="57">
        <v>1.0188224981315148</v>
      </c>
    </row>
    <row r="46" spans="1:4">
      <c r="A46" s="55" t="s">
        <v>36</v>
      </c>
      <c r="B46" s="57">
        <v>1.1871053973725401</v>
      </c>
      <c r="C46" s="57">
        <v>0.41708427572903767</v>
      </c>
      <c r="D46" s="57">
        <v>0.77782981619168245</v>
      </c>
    </row>
    <row r="47" spans="1:4">
      <c r="A47" s="55" t="s">
        <v>38</v>
      </c>
      <c r="B47" s="57">
        <v>0.97877028518977727</v>
      </c>
      <c r="C47" s="57">
        <v>0.36260846103219851</v>
      </c>
      <c r="D47" s="57">
        <v>0.64777069080097893</v>
      </c>
    </row>
    <row r="48" spans="1:4">
      <c r="A48" s="55" t="s">
        <v>37</v>
      </c>
      <c r="B48" s="57">
        <v>0.70664063044287462</v>
      </c>
      <c r="C48" s="57">
        <v>0.2405479990500913</v>
      </c>
      <c r="D48" s="57">
        <v>0.42292163612570138</v>
      </c>
    </row>
    <row r="52" spans="3:5">
      <c r="C52" s="13"/>
      <c r="D52" s="13"/>
      <c r="E52" s="13"/>
    </row>
    <row r="77" spans="3:3">
      <c r="C77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Normal="100" workbookViewId="0">
      <selection activeCell="F27" sqref="F27"/>
    </sheetView>
  </sheetViews>
  <sheetFormatPr baseColWidth="10" defaultColWidth="11.42578125" defaultRowHeight="15"/>
  <cols>
    <col min="1" max="1" width="15.28515625" style="2" customWidth="1"/>
    <col min="2" max="9" width="11.42578125" style="2"/>
    <col min="10" max="10" width="14.140625" style="2" customWidth="1"/>
    <col min="11" max="16384" width="11.42578125" style="2"/>
  </cols>
  <sheetData>
    <row r="1" spans="1:14" ht="16.5" customHeight="1">
      <c r="A1" s="11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6"/>
    </row>
    <row r="25" spans="1:5">
      <c r="A25" s="66" t="s">
        <v>72</v>
      </c>
    </row>
    <row r="26" spans="1:5">
      <c r="A26" s="64" t="s">
        <v>75</v>
      </c>
    </row>
    <row r="27" spans="1:5">
      <c r="A27" s="65" t="s">
        <v>74</v>
      </c>
    </row>
    <row r="28" spans="1:5">
      <c r="A28" s="3"/>
    </row>
    <row r="29" spans="1:5">
      <c r="A29" s="3"/>
    </row>
    <row r="30" spans="1:5">
      <c r="B30" s="55"/>
      <c r="C30" s="55" t="s">
        <v>0</v>
      </c>
      <c r="D30" s="55"/>
      <c r="E30" s="55"/>
    </row>
    <row r="31" spans="1:5">
      <c r="B31" s="55"/>
      <c r="C31" s="55" t="s">
        <v>1</v>
      </c>
      <c r="D31" s="55" t="s">
        <v>2</v>
      </c>
      <c r="E31" s="55" t="s">
        <v>3</v>
      </c>
    </row>
    <row r="32" spans="1:5">
      <c r="B32" s="56" t="s">
        <v>21</v>
      </c>
      <c r="C32" s="57">
        <v>3.6348791822081054E-2</v>
      </c>
      <c r="D32" s="57">
        <v>1.4551020972386527E-3</v>
      </c>
      <c r="E32" s="57">
        <v>1.9250938839767306E-2</v>
      </c>
    </row>
    <row r="33" spans="2:5">
      <c r="B33" s="56" t="s">
        <v>22</v>
      </c>
      <c r="C33" s="57">
        <v>2.6537000982753607E-3</v>
      </c>
      <c r="D33" s="57">
        <v>0</v>
      </c>
      <c r="E33" s="57">
        <v>1.3550196703688816E-3</v>
      </c>
    </row>
    <row r="34" spans="2:5">
      <c r="B34" s="56" t="s">
        <v>23</v>
      </c>
      <c r="C34" s="57">
        <v>4.8194373692426399E-4</v>
      </c>
      <c r="D34" s="57">
        <v>0</v>
      </c>
      <c r="E34" s="57">
        <v>2.4610822904702222E-4</v>
      </c>
    </row>
    <row r="35" spans="2:5">
      <c r="B35" s="56" t="s">
        <v>24</v>
      </c>
      <c r="C35" s="57">
        <v>3.0198058081846803E-2</v>
      </c>
      <c r="D35" s="57">
        <v>6.7151758176925702E-3</v>
      </c>
      <c r="E35" s="57">
        <v>1.8733603706068819E-2</v>
      </c>
    </row>
    <row r="36" spans="2:5">
      <c r="B36" s="56" t="s">
        <v>25</v>
      </c>
      <c r="C36" s="57">
        <v>1.1440886432764099</v>
      </c>
      <c r="D36" s="57">
        <v>0.14679820873563518</v>
      </c>
      <c r="E36" s="57">
        <v>0.65861951919584105</v>
      </c>
    </row>
    <row r="37" spans="2:5">
      <c r="B37" s="56" t="s">
        <v>26</v>
      </c>
      <c r="C37" s="57">
        <v>2.6080602421255747</v>
      </c>
      <c r="D37" s="57">
        <v>0.39643406328909769</v>
      </c>
      <c r="E37" s="57">
        <v>1.5343382142861413</v>
      </c>
    </row>
    <row r="38" spans="2:5">
      <c r="B38" s="56" t="s">
        <v>27</v>
      </c>
      <c r="C38" s="57">
        <v>2.368211811008933</v>
      </c>
      <c r="D38" s="57">
        <v>0.42197277777603048</v>
      </c>
      <c r="E38" s="57">
        <v>1.4140109414943336</v>
      </c>
    </row>
    <row r="39" spans="2:5">
      <c r="B39" s="56" t="s">
        <v>28</v>
      </c>
      <c r="C39" s="57">
        <v>2.5936910540172371</v>
      </c>
      <c r="D39" s="57">
        <v>0.41844089883028934</v>
      </c>
      <c r="E39" s="57">
        <v>1.4978930158719048</v>
      </c>
    </row>
    <row r="40" spans="2:5">
      <c r="B40" s="55" t="s">
        <v>29</v>
      </c>
      <c r="C40" s="57">
        <v>2.2520304385221954</v>
      </c>
      <c r="D40" s="57">
        <v>0.32323364085289563</v>
      </c>
      <c r="E40" s="57">
        <v>1.2626778215917169</v>
      </c>
    </row>
    <row r="41" spans="2:5">
      <c r="B41" s="55" t="s">
        <v>30</v>
      </c>
      <c r="C41" s="57">
        <v>1.7076302775533463</v>
      </c>
      <c r="D41" s="57">
        <v>0.37797075796965174</v>
      </c>
      <c r="E41" s="57">
        <v>1.0239140822316775</v>
      </c>
    </row>
    <row r="42" spans="2:5">
      <c r="B42" s="55" t="s">
        <v>31</v>
      </c>
      <c r="C42" s="57">
        <v>1.4029117406206941</v>
      </c>
      <c r="D42" s="57">
        <v>0.45301951664705159</v>
      </c>
      <c r="E42" s="57">
        <v>0.91885330186002268</v>
      </c>
    </row>
    <row r="43" spans="2:5">
      <c r="B43" s="55" t="s">
        <v>32</v>
      </c>
      <c r="C43" s="57">
        <v>1.2547734714113592</v>
      </c>
      <c r="D43" s="57">
        <v>0.41339212688026744</v>
      </c>
      <c r="E43" s="57">
        <v>0.82972830047167634</v>
      </c>
    </row>
    <row r="44" spans="2:5">
      <c r="B44" s="55" t="s">
        <v>33</v>
      </c>
      <c r="C44" s="57">
        <v>1.1128909023572138</v>
      </c>
      <c r="D44" s="57">
        <v>0.31115379995470094</v>
      </c>
      <c r="E44" s="57">
        <v>0.70554799888301367</v>
      </c>
    </row>
    <row r="45" spans="2:5">
      <c r="B45" s="55" t="s">
        <v>34</v>
      </c>
      <c r="C45" s="57">
        <v>0.85928527244754493</v>
      </c>
      <c r="D45" s="57">
        <v>0.18428161766558057</v>
      </c>
      <c r="E45" s="57">
        <v>0.51265374222480831</v>
      </c>
    </row>
    <row r="46" spans="2:5">
      <c r="B46" s="55" t="s">
        <v>35</v>
      </c>
      <c r="C46" s="57">
        <v>0.58541107039150697</v>
      </c>
      <c r="D46" s="57">
        <v>8.0381915732034404E-2</v>
      </c>
      <c r="E46" s="57">
        <v>0.32141567788884717</v>
      </c>
    </row>
    <row r="47" spans="2:5">
      <c r="B47" s="55" t="s">
        <v>36</v>
      </c>
      <c r="C47" s="57">
        <v>0.30831765181759024</v>
      </c>
      <c r="D47" s="57">
        <v>3.9722311974194062E-2</v>
      </c>
      <c r="E47" s="57">
        <v>0.16555596551183441</v>
      </c>
    </row>
    <row r="48" spans="2:5">
      <c r="B48" s="55" t="s">
        <v>38</v>
      </c>
      <c r="C48" s="57">
        <v>0.18556828971600442</v>
      </c>
      <c r="D48" s="57">
        <v>2.471184226784107E-2</v>
      </c>
      <c r="E48" s="57">
        <v>9.9156868604415832E-2</v>
      </c>
    </row>
    <row r="49" spans="2:5">
      <c r="B49" s="55" t="s">
        <v>37</v>
      </c>
      <c r="C49" s="57">
        <v>7.4844190717329812E-2</v>
      </c>
      <c r="D49" s="57">
        <v>1.0491987192610366E-2</v>
      </c>
      <c r="E49" s="57">
        <v>3.5671843341725823E-2</v>
      </c>
    </row>
    <row r="50" spans="2:5">
      <c r="C50" s="13"/>
      <c r="D50" s="13"/>
      <c r="E50" s="13"/>
    </row>
    <row r="87" spans="1:4">
      <c r="A87" s="3"/>
    </row>
    <row r="88" spans="1:4">
      <c r="A88" s="3"/>
    </row>
    <row r="89" spans="1:4">
      <c r="A89" s="15"/>
      <c r="B89" s="14"/>
      <c r="C89" s="14"/>
      <c r="D89" s="14"/>
    </row>
    <row r="90" spans="1:4">
      <c r="A90" s="15"/>
      <c r="B90" s="14"/>
      <c r="C90" s="14"/>
      <c r="D90" s="14"/>
    </row>
    <row r="91" spans="1:4">
      <c r="A91" s="15"/>
      <c r="B91" s="14"/>
      <c r="C91" s="14"/>
      <c r="D91" s="14"/>
    </row>
    <row r="92" spans="1:4">
      <c r="A92" s="15"/>
      <c r="B92" s="14"/>
      <c r="C92" s="14"/>
      <c r="D92" s="14"/>
    </row>
    <row r="93" spans="1:4">
      <c r="A93" s="15"/>
      <c r="B93" s="14"/>
      <c r="C93" s="14"/>
      <c r="D93" s="14"/>
    </row>
    <row r="94" spans="1:4">
      <c r="A94" s="15"/>
      <c r="B94" s="14"/>
      <c r="C94" s="14"/>
      <c r="D94" s="14"/>
    </row>
    <row r="95" spans="1:4">
      <c r="A95" s="15"/>
      <c r="B95" s="14"/>
      <c r="C95" s="14"/>
      <c r="D95" s="14"/>
    </row>
    <row r="96" spans="1:4">
      <c r="A96" s="15"/>
      <c r="B96" s="14"/>
      <c r="C96" s="14"/>
      <c r="D96" s="14"/>
    </row>
    <row r="97" spans="1:4">
      <c r="A97" s="15"/>
      <c r="B97" s="14"/>
      <c r="C97" s="14"/>
      <c r="D97" s="14"/>
    </row>
    <row r="98" spans="1:4">
      <c r="A98" s="15"/>
      <c r="B98" s="14"/>
      <c r="C98" s="14"/>
      <c r="D98" s="14"/>
    </row>
    <row r="99" spans="1:4">
      <c r="A99" s="3"/>
    </row>
    <row r="100" spans="1:4">
      <c r="A100" s="3"/>
    </row>
    <row r="101" spans="1:4">
      <c r="A101" s="3"/>
    </row>
    <row r="102" spans="1:4">
      <c r="A102" s="3"/>
    </row>
    <row r="103" spans="1:4">
      <c r="A103" s="3"/>
    </row>
    <row r="104" spans="1:4">
      <c r="A104" s="3"/>
    </row>
    <row r="105" spans="1:4">
      <c r="A105" s="3"/>
    </row>
    <row r="106" spans="1:4">
      <c r="A106" s="3"/>
    </row>
    <row r="107" spans="1:4">
      <c r="A107" s="3"/>
    </row>
    <row r="108" spans="1:4">
      <c r="A108" s="3"/>
    </row>
    <row r="109" spans="1:4">
      <c r="A109" s="3"/>
    </row>
    <row r="110" spans="1:4">
      <c r="A110" s="3"/>
    </row>
    <row r="111" spans="1:4">
      <c r="A111" s="3"/>
    </row>
    <row r="112" spans="1:4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D24" sqref="D24"/>
    </sheetView>
  </sheetViews>
  <sheetFormatPr baseColWidth="10" defaultColWidth="11.42578125" defaultRowHeight="15"/>
  <cols>
    <col min="1" max="16384" width="11.42578125" style="2"/>
  </cols>
  <sheetData>
    <row r="1" spans="1:10">
      <c r="A1" s="1" t="s">
        <v>62</v>
      </c>
      <c r="B1" s="1"/>
      <c r="C1" s="1"/>
      <c r="D1" s="1"/>
      <c r="E1" s="1"/>
    </row>
    <row r="15" spans="1:10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9" spans="1:6">
      <c r="B19" s="12"/>
    </row>
    <row r="20" spans="1:6">
      <c r="A20" s="62" t="s">
        <v>76</v>
      </c>
      <c r="B20" s="55"/>
      <c r="C20" s="55"/>
      <c r="D20" s="55"/>
      <c r="E20" s="55"/>
      <c r="F20" s="55"/>
    </row>
    <row r="21" spans="1:6">
      <c r="A21" s="55" t="s">
        <v>77</v>
      </c>
      <c r="B21" s="55"/>
      <c r="C21" s="55"/>
      <c r="D21" s="55"/>
      <c r="E21" s="55"/>
      <c r="F21" s="55"/>
    </row>
    <row r="22" spans="1:6">
      <c r="A22" s="63" t="s">
        <v>78</v>
      </c>
      <c r="B22" s="55"/>
      <c r="C22" s="55"/>
      <c r="D22" s="55"/>
      <c r="E22" s="55"/>
      <c r="F22" s="55"/>
    </row>
    <row r="23" spans="1:6">
      <c r="A23" s="55"/>
      <c r="B23" s="55"/>
      <c r="C23" s="55"/>
      <c r="D23" s="55"/>
      <c r="E23" s="55"/>
      <c r="F23" s="55"/>
    </row>
    <row r="24" spans="1:6">
      <c r="A24" s="55"/>
      <c r="B24" s="55"/>
      <c r="C24" s="55"/>
      <c r="D24" s="55"/>
      <c r="E24" s="55"/>
      <c r="F24" s="55"/>
    </row>
    <row r="25" spans="1:6">
      <c r="A25" s="55" t="s">
        <v>8</v>
      </c>
      <c r="B25" s="55" t="s">
        <v>40</v>
      </c>
      <c r="C25" s="55" t="s">
        <v>39</v>
      </c>
      <c r="D25" s="55" t="s">
        <v>9</v>
      </c>
      <c r="E25" s="55" t="s">
        <v>10</v>
      </c>
      <c r="F25" s="55" t="s">
        <v>17</v>
      </c>
    </row>
    <row r="26" spans="1:6">
      <c r="A26" s="59">
        <v>0.8939170262699675</v>
      </c>
      <c r="B26" s="59">
        <v>2.4841017488076312E-2</v>
      </c>
      <c r="C26" s="59">
        <v>4.8546445605269131E-3</v>
      </c>
      <c r="D26" s="59">
        <v>5.2729199788023318E-2</v>
      </c>
      <c r="E26" s="59">
        <v>1.5888787947611477E-2</v>
      </c>
      <c r="F26" s="59">
        <v>7.7693239457945337E-3</v>
      </c>
    </row>
    <row r="33" spans="7:7">
      <c r="G33" s="32"/>
    </row>
  </sheetData>
  <mergeCells count="1">
    <mergeCell ref="A15:J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</vt:i4>
      </vt:variant>
    </vt:vector>
  </HeadingPairs>
  <TitlesOfParts>
    <vt:vector size="14" baseType="lpstr">
      <vt:lpstr>fig1</vt:lpstr>
      <vt:lpstr>fig2</vt:lpstr>
      <vt:lpstr>fig3</vt:lpstr>
      <vt:lpstr>fig4</vt:lpstr>
      <vt:lpstr>fig6</vt:lpstr>
      <vt:lpstr>fig7</vt:lpstr>
      <vt:lpstr>fig9</vt:lpstr>
      <vt:lpstr>fig10</vt:lpstr>
      <vt:lpstr>fig11</vt:lpstr>
      <vt:lpstr>fig12</vt:lpstr>
      <vt:lpstr>fig13</vt:lpstr>
      <vt:lpstr>'fig2'!abscisses</vt:lpstr>
      <vt:lpstr>'fig2'!ordonnees_cvs</vt:lpstr>
      <vt:lpstr>'fig2'!Print_Area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ATTYS Wideline</cp:lastModifiedBy>
  <dcterms:created xsi:type="dcterms:W3CDTF">2018-12-06T14:39:46Z</dcterms:created>
  <dcterms:modified xsi:type="dcterms:W3CDTF">2022-09-02T14:16:06Z</dcterms:modified>
</cp:coreProperties>
</file>